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Рыляки на 2024 год и на плановый период 2025-2026 годов\"/>
    </mc:Choice>
  </mc:AlternateContent>
  <xr:revisionPtr revIDLastSave="0" documentId="13_ncr:1_{E04F6514-9AE6-43AD-B5AA-1D010B04C3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10090" sheetId="11" r:id="rId1"/>
  </sheets>
  <definedNames>
    <definedName name="_xlnm.Print_Titles" localSheetId="0">'02373010090'!$6:$7</definedName>
  </definedNames>
  <calcPr calcId="191029"/>
</workbook>
</file>

<file path=xl/calcChain.xml><?xml version="1.0" encoding="utf-8"?>
<calcChain xmlns="http://schemas.openxmlformats.org/spreadsheetml/2006/main">
  <c r="Z33" i="11" l="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8" i="11"/>
</calcChain>
</file>

<file path=xl/sharedStrings.xml><?xml version="1.0" encoding="utf-8"?>
<sst xmlns="http://schemas.openxmlformats.org/spreadsheetml/2006/main" count="110" uniqueCount="62">
  <si>
    <t>Единица измерения: руб.</t>
  </si>
  <si>
    <t>Наименование показателя</t>
  </si>
  <si>
    <t>Вед.</t>
  </si>
  <si>
    <t>Разд.</t>
  </si>
  <si>
    <t/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</si>
  <si>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</si>
  <si>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</si>
  <si>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</si>
  <si>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</si>
  <si>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</si>
  <si>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</si>
  <si>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</si>
  <si>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</si>
  <si>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</si>
  <si>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</si>
  <si>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</si>
  <si>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</si>
  <si>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</si>
  <si>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</si>
  <si>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</si>
  <si>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</si>
  <si>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</si>
  <si>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</si>
  <si>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</si>
  <si>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</si>
  <si>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</si>
  <si>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</si>
  <si>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</si>
  <si>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</si>
  <si>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</si>
  <si>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</si>
  <si>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</si>
  <si>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</si>
  <si>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</si>
  <si>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</si>
  <si>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</si>
  <si>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</si>
  <si>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</si>
  <si>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</si>
  <si>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</si>
  <si>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</si>
  <si>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</si>
  <si>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</si>
  <si>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</si>
  <si>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</si>
  <si>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</si>
  <si>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</si>
  <si>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</si>
  <si>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</si>
  <si>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</si>
  <si>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    Жилищное хозяйство</t>
  </si>
  <si>
    <t>0501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</si>
  <si>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</si>
  <si>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</si>
  <si>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</si>
  <si>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</si>
  <si>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Итого по: СП "Деревня Рыляки"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</si>
  <si>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</si>
  <si>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</si>
  <si>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</si>
  <si>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</si>
  <si>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сельское поселение "Деревня Рыляки" на 2023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</si>
</sst>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0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4" fontId="11" fillId="5" borderId="2" xfId="12" applyFont="1" applyFill="1">
      <alignment horizontal="right" vertical="top" shrinkToFit="1"/>
    </xf>
    <xf numFmtId="4" fontId="11" fillId="5" borderId="2" xfId="9" applyFont="1" applyFill="1">
      <alignment horizontal="right" vertical="top" shrinkToFit="1"/>
    </xf>
    <xf numFmtId="10" fontId="11" fillId="5" borderId="2" xfId="13" applyFont="1" applyFill="1">
      <alignment horizontal="right" vertical="top" shrinkToFit="1"/>
    </xf>
    <xf numFmtId="0" fontId="11" fillId="5" borderId="1" xfId="2" applyFont="1" applyFill="1"/>
    <xf numFmtId="0" fontId="12" fillId="5" borderId="0" xfId="0" applyFont="1" applyFill="1" applyProtection="1">
      <protection locked="0"/>
    </xf>
    <xf numFmtId="0" fontId="11" fillId="5" borderId="2" xfId="6" applyFont="1" applyFill="1">
      <alignment horizontal="center" vertical="center" wrapText="1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10" fontId="11" fillId="5" borderId="2" xfId="10" applyFont="1" applyFill="1">
      <alignment horizontal="right" vertical="top" shrinkToFit="1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0" fillId="5" borderId="1" xfId="1" applyFont="1" applyFill="1" applyAlignment="1">
      <alignment horizontal="center" wrapText="1"/>
    </xf>
    <xf numFmtId="0" fontId="11" fillId="5" borderId="2" xfId="6" applyFont="1" applyFill="1">
      <alignment horizontal="center" vertical="center" wrapText="1"/>
    </xf>
    <xf numFmtId="0" fontId="11" fillId="5" borderId="2" xfId="11" applyFont="1" applyFill="1">
      <alignment horizontal="left"/>
    </xf>
    <xf numFmtId="0" fontId="7" fillId="5" borderId="1" xfId="14" applyFont="1" applyFill="1">
      <alignment horizontal="left" wrapText="1"/>
    </xf>
    <xf numFmtId="4" fontId="11" fillId="5" borderId="2" xfId="10" applyNumberFormat="1" applyFont="1" applyFill="1">
      <alignment horizontal="right" vertical="top" shrinkToFit="1"/>
    </xf>
    <xf numFmtId="4" fontId="7" fillId="5" borderId="2" xfId="10" applyNumberFormat="1" applyFont="1" applyFill="1">
      <alignment horizontal="right" vertical="top" shrinkToFit="1"/>
    </xf>
    <xf numFmtId="4" fontId="11" fillId="5" borderId="2" xfId="13" applyNumberFormat="1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35"/>
  <sheetViews>
    <sheetView showGridLines="0" tabSelected="1" zoomScaleNormal="100" zoomScaleSheetLayoutView="100" workbookViewId="0">
      <selection activeCell="A2" sqref="A2:AA3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2.44140625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20"/>
      <c r="B1" s="20"/>
      <c r="C1" s="20"/>
      <c r="D1" s="20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"/>
      <c r="AC2" s="2"/>
      <c r="AD2" s="2"/>
    </row>
    <row r="3" spans="1:30" ht="15.9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4"/>
      <c r="AC3" s="5"/>
      <c r="AD3" s="2"/>
    </row>
    <row r="4" spans="1:30" ht="15.75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5"/>
      <c r="AC4" s="5"/>
      <c r="AD4" s="2"/>
    </row>
    <row r="5" spans="1:30" ht="12.75" customHeigh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"/>
    </row>
    <row r="6" spans="1:30" s="15" customFormat="1" ht="38.25" customHeight="1" x14ac:dyDescent="0.25">
      <c r="A6" s="24" t="s">
        <v>1</v>
      </c>
      <c r="B6" s="24" t="s">
        <v>2</v>
      </c>
      <c r="C6" s="24" t="s">
        <v>3</v>
      </c>
      <c r="D6" s="24" t="s">
        <v>57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J6" s="24" t="s">
        <v>4</v>
      </c>
      <c r="K6" s="24" t="s">
        <v>4</v>
      </c>
      <c r="L6" s="24" t="s">
        <v>4</v>
      </c>
      <c r="M6" s="24" t="s">
        <v>4</v>
      </c>
      <c r="N6" s="24" t="s">
        <v>4</v>
      </c>
      <c r="O6" s="16" t="s">
        <v>4</v>
      </c>
      <c r="P6" s="24" t="s">
        <v>4</v>
      </c>
      <c r="Q6" s="24" t="s">
        <v>4</v>
      </c>
      <c r="R6" s="24" t="s">
        <v>4</v>
      </c>
      <c r="S6" s="24" t="s">
        <v>4</v>
      </c>
      <c r="T6" s="16" t="s">
        <v>4</v>
      </c>
      <c r="U6" s="24" t="s">
        <v>58</v>
      </c>
      <c r="V6" s="24" t="s">
        <v>4</v>
      </c>
      <c r="W6" s="24" t="s">
        <v>4</v>
      </c>
      <c r="X6" s="16" t="s">
        <v>4</v>
      </c>
      <c r="Y6" s="24" t="s">
        <v>59</v>
      </c>
      <c r="Z6" s="24" t="s">
        <v>60</v>
      </c>
      <c r="AA6" s="24" t="s">
        <v>4</v>
      </c>
      <c r="AB6" s="24" t="s">
        <v>4</v>
      </c>
      <c r="AC6" s="24" t="s">
        <v>4</v>
      </c>
      <c r="AD6" s="14"/>
    </row>
    <row r="7" spans="1:30" s="15" customForma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6"/>
      <c r="P7" s="24"/>
      <c r="Q7" s="24"/>
      <c r="R7" s="24"/>
      <c r="S7" s="24"/>
      <c r="T7" s="16"/>
      <c r="U7" s="24"/>
      <c r="V7" s="24"/>
      <c r="W7" s="24"/>
      <c r="X7" s="16"/>
      <c r="Y7" s="24"/>
      <c r="Z7" s="24"/>
      <c r="AA7" s="24"/>
      <c r="AB7" s="24"/>
      <c r="AC7" s="24"/>
      <c r="AD7" s="14"/>
    </row>
    <row r="8" spans="1:30" s="15" customFormat="1" x14ac:dyDescent="0.25">
      <c r="A8" s="17" t="s">
        <v>56</v>
      </c>
      <c r="B8" s="18" t="s">
        <v>5</v>
      </c>
      <c r="C8" s="18" t="s">
        <v>6</v>
      </c>
      <c r="D8" s="12">
        <v>3868387.6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2263246.1</v>
      </c>
      <c r="U8" s="12">
        <v>2120460.08</v>
      </c>
      <c r="V8" s="12">
        <v>0</v>
      </c>
      <c r="W8" s="12">
        <v>0</v>
      </c>
      <c r="X8" s="12">
        <v>2120460.08</v>
      </c>
      <c r="Y8" s="12">
        <f>D8</f>
        <v>3868387.6</v>
      </c>
      <c r="Z8" s="27">
        <v>3365367</v>
      </c>
      <c r="AA8" s="12">
        <v>0</v>
      </c>
      <c r="AB8" s="19">
        <v>0</v>
      </c>
      <c r="AC8" s="12">
        <v>0</v>
      </c>
      <c r="AD8" s="14"/>
    </row>
    <row r="9" spans="1:30" outlineLevel="1" x14ac:dyDescent="0.25">
      <c r="A9" s="6" t="s">
        <v>7</v>
      </c>
      <c r="B9" s="7" t="s">
        <v>5</v>
      </c>
      <c r="C9" s="7" t="s">
        <v>8</v>
      </c>
      <c r="D9" s="8">
        <v>1299581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1090690.8799999999</v>
      </c>
      <c r="U9" s="8">
        <v>1032811.02</v>
      </c>
      <c r="V9" s="8">
        <v>0</v>
      </c>
      <c r="W9" s="8">
        <v>0</v>
      </c>
      <c r="X9" s="8">
        <v>1032811.02</v>
      </c>
      <c r="Y9" s="8">
        <f t="shared" ref="Y9:Y33" si="0">D9</f>
        <v>1299581</v>
      </c>
      <c r="Z9" s="28">
        <v>1289866</v>
      </c>
      <c r="AA9" s="8">
        <v>0</v>
      </c>
      <c r="AB9" s="9">
        <v>0</v>
      </c>
      <c r="AC9" s="8">
        <v>0</v>
      </c>
      <c r="AD9" s="2"/>
    </row>
    <row r="10" spans="1:30" ht="66" outlineLevel="2" x14ac:dyDescent="0.25">
      <c r="A10" s="6" t="s">
        <v>9</v>
      </c>
      <c r="B10" s="7" t="s">
        <v>5</v>
      </c>
      <c r="C10" s="7" t="s">
        <v>10</v>
      </c>
      <c r="D10" s="8">
        <v>1218081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1024690.88</v>
      </c>
      <c r="U10" s="8">
        <v>966811.02</v>
      </c>
      <c r="V10" s="8">
        <v>0</v>
      </c>
      <c r="W10" s="8">
        <v>0</v>
      </c>
      <c r="X10" s="8">
        <v>966811.02</v>
      </c>
      <c r="Y10" s="8">
        <f t="shared" si="0"/>
        <v>1218081</v>
      </c>
      <c r="Z10" s="28">
        <v>1272366</v>
      </c>
      <c r="AA10" s="8">
        <v>0</v>
      </c>
      <c r="AB10" s="9">
        <v>0</v>
      </c>
      <c r="AC10" s="8">
        <v>0</v>
      </c>
      <c r="AD10" s="2"/>
    </row>
    <row r="11" spans="1:30" outlineLevel="2" x14ac:dyDescent="0.25">
      <c r="A11" s="6" t="s">
        <v>11</v>
      </c>
      <c r="B11" s="7" t="s">
        <v>5</v>
      </c>
      <c r="C11" s="7" t="s">
        <v>12</v>
      </c>
      <c r="D11" s="8">
        <v>10000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0"/>
        <v>10000</v>
      </c>
      <c r="Z11" s="28">
        <v>10000</v>
      </c>
      <c r="AA11" s="8">
        <v>0</v>
      </c>
      <c r="AB11" s="9">
        <v>0</v>
      </c>
      <c r="AC11" s="8">
        <v>0</v>
      </c>
      <c r="AD11" s="2"/>
    </row>
    <row r="12" spans="1:30" outlineLevel="2" x14ac:dyDescent="0.25">
      <c r="A12" s="6" t="s">
        <v>13</v>
      </c>
      <c r="B12" s="7" t="s">
        <v>5</v>
      </c>
      <c r="C12" s="7" t="s">
        <v>14</v>
      </c>
      <c r="D12" s="8">
        <v>71500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66000</v>
      </c>
      <c r="U12" s="8">
        <v>66000</v>
      </c>
      <c r="V12" s="8">
        <v>0</v>
      </c>
      <c r="W12" s="8">
        <v>0</v>
      </c>
      <c r="X12" s="8">
        <v>66000</v>
      </c>
      <c r="Y12" s="8">
        <f t="shared" si="0"/>
        <v>71500</v>
      </c>
      <c r="Z12" s="28">
        <v>7500</v>
      </c>
      <c r="AA12" s="8">
        <v>0</v>
      </c>
      <c r="AB12" s="9">
        <v>0</v>
      </c>
      <c r="AC12" s="8">
        <v>0</v>
      </c>
      <c r="AD12" s="2"/>
    </row>
    <row r="13" spans="1:30" outlineLevel="1" x14ac:dyDescent="0.25">
      <c r="A13" s="6" t="s">
        <v>15</v>
      </c>
      <c r="B13" s="7" t="s">
        <v>5</v>
      </c>
      <c r="C13" s="7" t="s">
        <v>16</v>
      </c>
      <c r="D13" s="8">
        <v>72200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22752.62</v>
      </c>
      <c r="U13" s="8">
        <v>22752.62</v>
      </c>
      <c r="V13" s="8">
        <v>0</v>
      </c>
      <c r="W13" s="8">
        <v>0</v>
      </c>
      <c r="X13" s="8">
        <v>22752.62</v>
      </c>
      <c r="Y13" s="8">
        <f t="shared" si="0"/>
        <v>72200</v>
      </c>
      <c r="Z13" s="28">
        <v>89696</v>
      </c>
      <c r="AA13" s="8">
        <v>0</v>
      </c>
      <c r="AB13" s="9">
        <v>0</v>
      </c>
      <c r="AC13" s="8">
        <v>0</v>
      </c>
      <c r="AD13" s="2"/>
    </row>
    <row r="14" spans="1:30" ht="26.4" outlineLevel="2" x14ac:dyDescent="0.25">
      <c r="A14" s="6" t="s">
        <v>17</v>
      </c>
      <c r="B14" s="7" t="s">
        <v>5</v>
      </c>
      <c r="C14" s="7" t="s">
        <v>18</v>
      </c>
      <c r="D14" s="8">
        <v>72200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22752.62</v>
      </c>
      <c r="U14" s="8">
        <v>22752.62</v>
      </c>
      <c r="V14" s="8">
        <v>0</v>
      </c>
      <c r="W14" s="8">
        <v>0</v>
      </c>
      <c r="X14" s="8">
        <v>22752.62</v>
      </c>
      <c r="Y14" s="8">
        <f t="shared" si="0"/>
        <v>72200</v>
      </c>
      <c r="Z14" s="28">
        <v>89696</v>
      </c>
      <c r="AA14" s="8">
        <v>0</v>
      </c>
      <c r="AB14" s="9">
        <v>0</v>
      </c>
      <c r="AC14" s="8">
        <v>0</v>
      </c>
      <c r="AD14" s="2"/>
    </row>
    <row r="15" spans="1:30" ht="26.4" outlineLevel="1" x14ac:dyDescent="0.25">
      <c r="A15" s="6" t="s">
        <v>19</v>
      </c>
      <c r="B15" s="7" t="s">
        <v>5</v>
      </c>
      <c r="C15" s="7" t="s">
        <v>20</v>
      </c>
      <c r="D15" s="8">
        <v>58786.28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40339.71</v>
      </c>
      <c r="U15" s="8">
        <v>40339.71</v>
      </c>
      <c r="V15" s="8">
        <v>0</v>
      </c>
      <c r="W15" s="8">
        <v>0</v>
      </c>
      <c r="X15" s="8">
        <v>40339.71</v>
      </c>
      <c r="Y15" s="8">
        <f t="shared" si="0"/>
        <v>58786.28</v>
      </c>
      <c r="Z15" s="28">
        <v>50000</v>
      </c>
      <c r="AA15" s="8">
        <v>0</v>
      </c>
      <c r="AB15" s="9">
        <v>0</v>
      </c>
      <c r="AC15" s="8">
        <v>0</v>
      </c>
      <c r="AD15" s="2"/>
    </row>
    <row r="16" spans="1:30" ht="39.6" outlineLevel="2" x14ac:dyDescent="0.25">
      <c r="A16" s="6" t="s">
        <v>21</v>
      </c>
      <c r="B16" s="7" t="s">
        <v>5</v>
      </c>
      <c r="C16" s="7" t="s">
        <v>22</v>
      </c>
      <c r="D16" s="8">
        <v>58786.28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40339.71</v>
      </c>
      <c r="U16" s="8">
        <v>40339.71</v>
      </c>
      <c r="V16" s="8">
        <v>0</v>
      </c>
      <c r="W16" s="8">
        <v>0</v>
      </c>
      <c r="X16" s="8">
        <v>40339.71</v>
      </c>
      <c r="Y16" s="8">
        <f t="shared" si="0"/>
        <v>58786.28</v>
      </c>
      <c r="Z16" s="28">
        <v>50000</v>
      </c>
      <c r="AA16" s="8">
        <v>0</v>
      </c>
      <c r="AB16" s="9">
        <v>0</v>
      </c>
      <c r="AC16" s="8">
        <v>0</v>
      </c>
      <c r="AD16" s="2"/>
    </row>
    <row r="17" spans="1:30" outlineLevel="1" x14ac:dyDescent="0.25">
      <c r="A17" s="6" t="s">
        <v>23</v>
      </c>
      <c r="B17" s="7" t="s">
        <v>5</v>
      </c>
      <c r="C17" s="7" t="s">
        <v>24</v>
      </c>
      <c r="D17" s="8">
        <v>526548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137940</v>
      </c>
      <c r="U17" s="8">
        <v>137940</v>
      </c>
      <c r="V17" s="8">
        <v>0</v>
      </c>
      <c r="W17" s="8">
        <v>0</v>
      </c>
      <c r="X17" s="8">
        <v>137940</v>
      </c>
      <c r="Y17" s="8">
        <f t="shared" si="0"/>
        <v>526548</v>
      </c>
      <c r="Z17" s="28">
        <v>349810</v>
      </c>
      <c r="AA17" s="8">
        <v>0</v>
      </c>
      <c r="AB17" s="9">
        <v>0</v>
      </c>
      <c r="AC17" s="8">
        <v>0</v>
      </c>
      <c r="AD17" s="2"/>
    </row>
    <row r="18" spans="1:30" outlineLevel="2" x14ac:dyDescent="0.25">
      <c r="A18" s="6" t="s">
        <v>25</v>
      </c>
      <c r="B18" s="7" t="s">
        <v>5</v>
      </c>
      <c r="C18" s="7" t="s">
        <v>26</v>
      </c>
      <c r="D18" s="8">
        <v>110440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10440</v>
      </c>
      <c r="U18" s="8">
        <v>10440</v>
      </c>
      <c r="V18" s="8">
        <v>0</v>
      </c>
      <c r="W18" s="8">
        <v>0</v>
      </c>
      <c r="X18" s="8">
        <v>10440</v>
      </c>
      <c r="Y18" s="8">
        <f t="shared" si="0"/>
        <v>110440</v>
      </c>
      <c r="Z18" s="28">
        <v>70702</v>
      </c>
      <c r="AA18" s="8">
        <v>0</v>
      </c>
      <c r="AB18" s="9">
        <v>0</v>
      </c>
      <c r="AC18" s="8">
        <v>0</v>
      </c>
      <c r="AD18" s="2"/>
    </row>
    <row r="19" spans="1:30" outlineLevel="2" x14ac:dyDescent="0.25">
      <c r="A19" s="6" t="s">
        <v>27</v>
      </c>
      <c r="B19" s="7" t="s">
        <v>5</v>
      </c>
      <c r="C19" s="7" t="s">
        <v>28</v>
      </c>
      <c r="D19" s="8">
        <v>278608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127500</v>
      </c>
      <c r="U19" s="8">
        <v>127500</v>
      </c>
      <c r="V19" s="8">
        <v>0</v>
      </c>
      <c r="W19" s="8">
        <v>0</v>
      </c>
      <c r="X19" s="8">
        <v>127500</v>
      </c>
      <c r="Y19" s="8">
        <f t="shared" si="0"/>
        <v>278608</v>
      </c>
      <c r="Z19" s="28">
        <v>278608</v>
      </c>
      <c r="AA19" s="8">
        <v>0</v>
      </c>
      <c r="AB19" s="9">
        <v>0</v>
      </c>
      <c r="AC19" s="8">
        <v>0</v>
      </c>
      <c r="AD19" s="2"/>
    </row>
    <row r="20" spans="1:30" ht="26.4" outlineLevel="2" x14ac:dyDescent="0.25">
      <c r="A20" s="6" t="s">
        <v>29</v>
      </c>
      <c r="B20" s="7" t="s">
        <v>5</v>
      </c>
      <c r="C20" s="7" t="s">
        <v>30</v>
      </c>
      <c r="D20" s="8">
        <v>137500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f t="shared" si="0"/>
        <v>137500</v>
      </c>
      <c r="Z20" s="28">
        <v>500</v>
      </c>
      <c r="AA20" s="8">
        <v>0</v>
      </c>
      <c r="AB20" s="9">
        <v>0</v>
      </c>
      <c r="AC20" s="8">
        <v>0</v>
      </c>
      <c r="AD20" s="2"/>
    </row>
    <row r="21" spans="1:30" ht="26.4" outlineLevel="1" x14ac:dyDescent="0.25">
      <c r="A21" s="6" t="s">
        <v>31</v>
      </c>
      <c r="B21" s="7" t="s">
        <v>5</v>
      </c>
      <c r="C21" s="7" t="s">
        <v>32</v>
      </c>
      <c r="D21" s="8">
        <v>656310.31999999995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463075.89</v>
      </c>
      <c r="U21" s="8">
        <v>378169.73</v>
      </c>
      <c r="V21" s="8">
        <v>0</v>
      </c>
      <c r="W21" s="8">
        <v>0</v>
      </c>
      <c r="X21" s="8">
        <v>378169.73</v>
      </c>
      <c r="Y21" s="8">
        <f t="shared" si="0"/>
        <v>656310.31999999995</v>
      </c>
      <c r="Z21" s="28">
        <v>202000</v>
      </c>
      <c r="AA21" s="8">
        <v>0</v>
      </c>
      <c r="AB21" s="9">
        <v>0</v>
      </c>
      <c r="AC21" s="8">
        <v>0</v>
      </c>
      <c r="AD21" s="2"/>
    </row>
    <row r="22" spans="1:30" outlineLevel="2" x14ac:dyDescent="0.25">
      <c r="A22" s="6" t="s">
        <v>50</v>
      </c>
      <c r="B22" s="7" t="s">
        <v>5</v>
      </c>
      <c r="C22" s="7" t="s">
        <v>51</v>
      </c>
      <c r="D22" s="8">
        <v>10000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f t="shared" si="0"/>
        <v>10000</v>
      </c>
      <c r="Z22" s="28"/>
      <c r="AA22" s="8">
        <v>0</v>
      </c>
      <c r="AB22" s="9">
        <v>0</v>
      </c>
      <c r="AC22" s="8">
        <v>0</v>
      </c>
      <c r="AD22" s="2"/>
    </row>
    <row r="23" spans="1:30" outlineLevel="2" x14ac:dyDescent="0.25">
      <c r="A23" s="6" t="s">
        <v>33</v>
      </c>
      <c r="B23" s="7" t="s">
        <v>5</v>
      </c>
      <c r="C23" s="7" t="s">
        <v>34</v>
      </c>
      <c r="D23" s="8">
        <v>646310.31999999995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463075.89</v>
      </c>
      <c r="U23" s="8">
        <v>378169.73</v>
      </c>
      <c r="V23" s="8">
        <v>0</v>
      </c>
      <c r="W23" s="8">
        <v>0</v>
      </c>
      <c r="X23" s="8">
        <v>378169.73</v>
      </c>
      <c r="Y23" s="8">
        <f t="shared" si="0"/>
        <v>646310.31999999995</v>
      </c>
      <c r="Z23" s="28">
        <v>202000</v>
      </c>
      <c r="AA23" s="8">
        <v>0</v>
      </c>
      <c r="AB23" s="9">
        <v>0</v>
      </c>
      <c r="AC23" s="8">
        <v>0</v>
      </c>
      <c r="AD23" s="2"/>
    </row>
    <row r="24" spans="1:30" outlineLevel="1" x14ac:dyDescent="0.25">
      <c r="A24" s="6" t="s">
        <v>35</v>
      </c>
      <c r="B24" s="7" t="s">
        <v>5</v>
      </c>
      <c r="C24" s="7" t="s">
        <v>36</v>
      </c>
      <c r="D24" s="8">
        <v>1000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f t="shared" si="0"/>
        <v>1000</v>
      </c>
      <c r="Z24" s="28">
        <v>1500</v>
      </c>
      <c r="AA24" s="8">
        <v>0</v>
      </c>
      <c r="AB24" s="9">
        <v>0</v>
      </c>
      <c r="AC24" s="8">
        <v>0</v>
      </c>
      <c r="AD24" s="2"/>
    </row>
    <row r="25" spans="1:30" outlineLevel="2" x14ac:dyDescent="0.25">
      <c r="A25" s="6" t="s">
        <v>37</v>
      </c>
      <c r="B25" s="7" t="s">
        <v>5</v>
      </c>
      <c r="C25" s="7" t="s">
        <v>38</v>
      </c>
      <c r="D25" s="8">
        <v>1000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f t="shared" si="0"/>
        <v>1000</v>
      </c>
      <c r="Z25" s="28">
        <v>1500</v>
      </c>
      <c r="AA25" s="8">
        <v>0</v>
      </c>
      <c r="AB25" s="9">
        <v>0</v>
      </c>
      <c r="AC25" s="8">
        <v>0</v>
      </c>
      <c r="AD25" s="2"/>
    </row>
    <row r="26" spans="1:30" outlineLevel="1" x14ac:dyDescent="0.25">
      <c r="A26" s="6" t="s">
        <v>39</v>
      </c>
      <c r="B26" s="7" t="s">
        <v>5</v>
      </c>
      <c r="C26" s="7" t="s">
        <v>40</v>
      </c>
      <c r="D26" s="8">
        <v>1191927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458000</v>
      </c>
      <c r="U26" s="8">
        <v>458000</v>
      </c>
      <c r="V26" s="8">
        <v>0</v>
      </c>
      <c r="W26" s="8">
        <v>0</v>
      </c>
      <c r="X26" s="8">
        <v>458000</v>
      </c>
      <c r="Y26" s="8">
        <f t="shared" si="0"/>
        <v>1191927</v>
      </c>
      <c r="Z26" s="28">
        <v>1317331</v>
      </c>
      <c r="AA26" s="8">
        <v>0</v>
      </c>
      <c r="AB26" s="9">
        <v>0</v>
      </c>
      <c r="AC26" s="8">
        <v>0</v>
      </c>
      <c r="AD26" s="2"/>
    </row>
    <row r="27" spans="1:30" outlineLevel="2" x14ac:dyDescent="0.25">
      <c r="A27" s="6" t="s">
        <v>41</v>
      </c>
      <c r="B27" s="7" t="s">
        <v>5</v>
      </c>
      <c r="C27" s="7" t="s">
        <v>42</v>
      </c>
      <c r="D27" s="8">
        <v>1063368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422000</v>
      </c>
      <c r="U27" s="8">
        <v>422000</v>
      </c>
      <c r="V27" s="8">
        <v>0</v>
      </c>
      <c r="W27" s="8">
        <v>0</v>
      </c>
      <c r="X27" s="8">
        <v>422000</v>
      </c>
      <c r="Y27" s="8">
        <f t="shared" si="0"/>
        <v>1063368</v>
      </c>
      <c r="Z27" s="28">
        <v>1177273</v>
      </c>
      <c r="AA27" s="8">
        <v>0</v>
      </c>
      <c r="AB27" s="9">
        <v>0</v>
      </c>
      <c r="AC27" s="8">
        <v>0</v>
      </c>
      <c r="AD27" s="2"/>
    </row>
    <row r="28" spans="1:30" ht="26.4" outlineLevel="2" x14ac:dyDescent="0.25">
      <c r="A28" s="6" t="s">
        <v>43</v>
      </c>
      <c r="B28" s="7" t="s">
        <v>5</v>
      </c>
      <c r="C28" s="7" t="s">
        <v>44</v>
      </c>
      <c r="D28" s="8">
        <v>128559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36000</v>
      </c>
      <c r="U28" s="8">
        <v>36000</v>
      </c>
      <c r="V28" s="8">
        <v>0</v>
      </c>
      <c r="W28" s="8">
        <v>0</v>
      </c>
      <c r="X28" s="8">
        <v>36000</v>
      </c>
      <c r="Y28" s="8">
        <f t="shared" si="0"/>
        <v>128559</v>
      </c>
      <c r="Z28" s="28">
        <v>140058</v>
      </c>
      <c r="AA28" s="8">
        <v>0</v>
      </c>
      <c r="AB28" s="9">
        <v>0</v>
      </c>
      <c r="AC28" s="8">
        <v>0</v>
      </c>
      <c r="AD28" s="2"/>
    </row>
    <row r="29" spans="1:30" outlineLevel="1" x14ac:dyDescent="0.25">
      <c r="A29" s="6" t="s">
        <v>52</v>
      </c>
      <c r="B29" s="7" t="s">
        <v>5</v>
      </c>
      <c r="C29" s="7" t="s">
        <v>53</v>
      </c>
      <c r="D29" s="8">
        <v>61535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50447</v>
      </c>
      <c r="U29" s="8">
        <v>50447</v>
      </c>
      <c r="V29" s="8">
        <v>0</v>
      </c>
      <c r="W29" s="8">
        <v>0</v>
      </c>
      <c r="X29" s="8">
        <v>50447</v>
      </c>
      <c r="Y29" s="8">
        <f t="shared" si="0"/>
        <v>61535</v>
      </c>
      <c r="Z29" s="28">
        <v>64664</v>
      </c>
      <c r="AA29" s="8">
        <v>0</v>
      </c>
      <c r="AB29" s="9">
        <v>0</v>
      </c>
      <c r="AC29" s="8">
        <v>0</v>
      </c>
      <c r="AD29" s="2"/>
    </row>
    <row r="30" spans="1:30" outlineLevel="2" x14ac:dyDescent="0.25">
      <c r="A30" s="6" t="s">
        <v>54</v>
      </c>
      <c r="B30" s="7" t="s">
        <v>5</v>
      </c>
      <c r="C30" s="7" t="s">
        <v>55</v>
      </c>
      <c r="D30" s="8">
        <v>61535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50447</v>
      </c>
      <c r="U30" s="8">
        <v>50447</v>
      </c>
      <c r="V30" s="8">
        <v>0</v>
      </c>
      <c r="W30" s="8">
        <v>0</v>
      </c>
      <c r="X30" s="8">
        <v>50447</v>
      </c>
      <c r="Y30" s="8">
        <f t="shared" si="0"/>
        <v>61535</v>
      </c>
      <c r="Z30" s="28">
        <v>64664</v>
      </c>
      <c r="AA30" s="8">
        <v>0</v>
      </c>
      <c r="AB30" s="9">
        <v>0</v>
      </c>
      <c r="AC30" s="8">
        <v>0</v>
      </c>
      <c r="AD30" s="2"/>
    </row>
    <row r="31" spans="1:30" outlineLevel="1" x14ac:dyDescent="0.25">
      <c r="A31" s="6" t="s">
        <v>45</v>
      </c>
      <c r="B31" s="7" t="s">
        <v>5</v>
      </c>
      <c r="C31" s="7" t="s">
        <v>46</v>
      </c>
      <c r="D31" s="8">
        <v>500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f t="shared" si="0"/>
        <v>500</v>
      </c>
      <c r="Z31" s="28">
        <v>500</v>
      </c>
      <c r="AA31" s="8">
        <v>0</v>
      </c>
      <c r="AB31" s="9">
        <v>0</v>
      </c>
      <c r="AC31" s="8">
        <v>0</v>
      </c>
      <c r="AD31" s="2"/>
    </row>
    <row r="32" spans="1:30" outlineLevel="2" x14ac:dyDescent="0.25">
      <c r="A32" s="6" t="s">
        <v>47</v>
      </c>
      <c r="B32" s="7" t="s">
        <v>5</v>
      </c>
      <c r="C32" s="7" t="s">
        <v>48</v>
      </c>
      <c r="D32" s="8">
        <v>500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f t="shared" si="0"/>
        <v>500</v>
      </c>
      <c r="Z32" s="28">
        <v>500</v>
      </c>
      <c r="AA32" s="8">
        <v>0</v>
      </c>
      <c r="AB32" s="9">
        <v>0</v>
      </c>
      <c r="AC32" s="8">
        <v>0</v>
      </c>
      <c r="AD32" s="2"/>
    </row>
    <row r="33" spans="1:30" s="15" customFormat="1" ht="12.75" customHeight="1" x14ac:dyDescent="0.25">
      <c r="A33" s="25" t="s">
        <v>49</v>
      </c>
      <c r="B33" s="25"/>
      <c r="C33" s="25"/>
      <c r="D33" s="11">
        <v>3868387.6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2263246.1</v>
      </c>
      <c r="U33" s="11">
        <v>2120460.08</v>
      </c>
      <c r="V33" s="11">
        <v>0</v>
      </c>
      <c r="W33" s="11">
        <v>0</v>
      </c>
      <c r="X33" s="11">
        <v>2120460.08</v>
      </c>
      <c r="Y33" s="12">
        <f t="shared" si="0"/>
        <v>3868387.6</v>
      </c>
      <c r="Z33" s="29">
        <f>Z9+Z13+Z15+Z17+Z21+Z24+Z26+Z29+Z31</f>
        <v>3365367</v>
      </c>
      <c r="AA33" s="11">
        <v>0</v>
      </c>
      <c r="AB33" s="13">
        <v>0</v>
      </c>
      <c r="AC33" s="11">
        <v>0</v>
      </c>
      <c r="AD33" s="14"/>
    </row>
    <row r="34" spans="1:3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4</v>
      </c>
      <c r="P34" s="2"/>
      <c r="Q34" s="2"/>
      <c r="R34" s="2"/>
      <c r="S34" s="2"/>
      <c r="T34" s="2" t="s">
        <v>4</v>
      </c>
      <c r="U34" s="2"/>
      <c r="V34" s="2"/>
      <c r="W34" s="2"/>
      <c r="X34" s="2" t="s">
        <v>4</v>
      </c>
      <c r="Y34" s="2"/>
      <c r="Z34" s="2"/>
      <c r="AA34" s="2"/>
      <c r="AB34" s="2"/>
      <c r="AC34" s="2"/>
      <c r="AD34" s="2"/>
    </row>
    <row r="35" spans="1:3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10"/>
      <c r="V35" s="10"/>
      <c r="W35" s="10"/>
      <c r="X35" s="10"/>
      <c r="Y35" s="10"/>
      <c r="Z35" s="10"/>
      <c r="AA35" s="10"/>
      <c r="AB35" s="10"/>
      <c r="AC35" s="10"/>
      <c r="AD35" s="2"/>
    </row>
  </sheetData>
  <mergeCells count="32">
    <mergeCell ref="AA6:AA7"/>
    <mergeCell ref="AB6:AB7"/>
    <mergeCell ref="AC6:AC7"/>
    <mergeCell ref="A33:C33"/>
    <mergeCell ref="A35:T35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  <mergeCell ref="A1:D1"/>
    <mergeCell ref="A4:AA4"/>
    <mergeCell ref="A5:AC5"/>
    <mergeCell ref="A2:AA3"/>
    <mergeCell ref="D6:D7"/>
    <mergeCell ref="E6:E7"/>
    <mergeCell ref="A6:A7"/>
    <mergeCell ref="B6:B7"/>
    <mergeCell ref="C6:C7"/>
    <mergeCell ref="N6:N7"/>
    <mergeCell ref="P6:P7"/>
    <mergeCell ref="F6:F7"/>
    <mergeCell ref="G6:G7"/>
    <mergeCell ref="H6:H7"/>
    <mergeCell ref="I6:I7"/>
    <mergeCell ref="J6:J7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02373010090</vt:lpstr>
      <vt:lpstr>'02373010090'!Заголовки_для_печати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2024-01-01T09:29:15Z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