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370" windowHeight="8745"/>
  </bookViews>
  <sheets>
    <sheet name="Документ (11)" sheetId="12" r:id="rId1"/>
  </sheets>
  <definedNames>
    <definedName name="_xlnm.Print_Titles" localSheetId="0">'Документ (11)'!$4:$5</definedName>
  </definedNames>
  <calcPr calcId="144525"/>
</workbook>
</file>

<file path=xl/calcChain.xml><?xml version="1.0" encoding="utf-8"?>
<calcChain xmlns="http://schemas.openxmlformats.org/spreadsheetml/2006/main">
  <c r="R31" i="12" l="1"/>
  <c r="R30" i="12"/>
  <c r="R29" i="12"/>
  <c r="R28" i="12"/>
  <c r="R27" i="12"/>
  <c r="R26" i="12"/>
  <c r="R25" i="12"/>
  <c r="R24" i="12"/>
  <c r="R23" i="12"/>
  <c r="R22" i="12"/>
  <c r="R21" i="12"/>
  <c r="R20" i="12"/>
  <c r="R19" i="12"/>
  <c r="R18" i="12"/>
  <c r="R17" i="12"/>
  <c r="R16" i="12"/>
  <c r="R15" i="12"/>
  <c r="R14" i="12"/>
  <c r="R13" i="12"/>
  <c r="R12" i="12"/>
  <c r="R11" i="12"/>
  <c r="R10" i="12"/>
  <c r="R9" i="12"/>
  <c r="R8" i="12"/>
  <c r="R7" i="12"/>
  <c r="R6" i="12"/>
</calcChain>
</file>

<file path=xl/sharedStrings.xml><?xml version="1.0" encoding="utf-8"?>
<sst xmlns="http://schemas.openxmlformats.org/spreadsheetml/2006/main" count="112" uniqueCount="64">
  <si>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</si>
  <si>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</si>
  <si>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</si>
  <si>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</si>
  <si>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</si>
  <si>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</si>
  <si>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</si>
  <si>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</si>
  <si>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</si>
  <si>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</si>
  <si>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</si>
  <si>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</si>
  <si>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</si>
  <si>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</si>
  <si>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</si>
  <si>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</si>
  <si>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</si>
  <si>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</si>
  <si>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</si>
  <si>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</si>
  <si>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</si>
  <si>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00010503000000000000</t>
  </si>
  <si>
    <t xml:space="preserve">              Единый сельскохозяйственный налог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</si>
  <si>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</si>
  <si>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</si>
  <si>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</si>
  <si>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</si>
  <si>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</si>
  <si>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</si>
  <si>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00010606030000000000</t>
  </si>
  <si>
    <t xml:space="preserve">                Земельный налог с организаций</t>
  </si>
  <si>
    <t>00010606040000000000</t>
  </si>
  <si>
    <t xml:space="preserve">                Земельный налог с физических лиц</t>
  </si>
  <si>
    <t>00011600000000000000</t>
  </si>
  <si>
    <t xml:space="preserve">          ШТРАФЫ, САНКЦИИ, ВОЗМЕЩЕНИЕ УЩЕРБА</t>
  </si>
  <si>
    <t>75611651040020000140</t>
  </si>
  <si>
    <t xml:space="preserve">                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</si>
  <si>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00011700000000000000</t>
  </si>
  <si>
    <t xml:space="preserve">          ПРОЧИЕ НЕНАЛОГОВЫЕ ДОХОДЫ</t>
  </si>
  <si>
    <t>00011714000000000000</t>
  </si>
  <si>
    <t xml:space="preserve">              Средства самообложения граждан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</si>
  <si>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</si>
  <si>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</si>
  <si>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</si>
  <si>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</si>
  <si>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</si>
  <si>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</si>
  <si>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</si>
  <si>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</si>
  <si>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>00020240000000000000</t>
  </si>
  <si>
    <t xml:space="preserve">            Иные межбюджетные трансферты</t>
  </si>
  <si>
    <t>00020700000000000000</t>
  </si>
  <si>
    <t xml:space="preserve">          ПРОЧИЕ БЕЗВОЗМЕЗДНЫЕ ПОСТУПЛЕНИЯ</t>
  </si>
  <si>
    <t>ИТОГО ДОХОДОВ</t>
  </si>
  <si>
    <t>00010800000000000000</t>
  </si>
  <si>
    <t xml:space="preserve">          ГОСУДАРСТВЕННАЯ ПОШЛИНА</t>
  </si>
  <si>
    <t>00020230000000000000</t>
  </si>
  <si>
    <t xml:space="preserve">            Субвенции бюджетам бюджетной системы Российской Федерации</t>
  </si>
  <si>
    <t>00310804020011000110</t>
  </si>
  <si>
    <t xml:space="preserve">  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</si>
  <si>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Бюджет: СП "Деревня Рыляки"</t>
  </si>
  <si>
    <t>Уточнение (+,-)</t>
  </si>
  <si>
    <t xml:space="preserve">ПОСТУПЛЕНИЯ ДОХОДОВ  БЮДЖЕТА МО СП  "ДЕРЕВНЯ РЫЛЯКИ" ПО КОДАМ КЛАССИФИКАЦИИ ДОХОДОВ БЮДЖЕТОВ БЮДЖЕТНОЙ СИСТЕМЫ РОССИЙСКОЙ ФЕДЕРАЦИИ НА 2019 ГОД
</t>
  </si>
  <si>
    <t>Приложение № 1 к решению Сельской Думы от 30  декабря 2019 года №  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</si>
</sst>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6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5" fillId="5" borderId="1" xfId="2" applyNumberFormat="1" applyFont="1" applyFill="1" applyProtection="1"/>
    <xf numFmtId="1" fontId="6" fillId="5" borderId="7" xfId="14" applyNumberFormat="1" applyFont="1" applyFill="1" applyBorder="1" applyProtection="1">
      <alignment horizontal="center" vertical="top" shrinkToFit="1"/>
    </xf>
    <xf numFmtId="0" fontId="7" fillId="5" borderId="2" xfId="15" applyNumberFormat="1" applyFont="1" applyFill="1" applyBorder="1" applyProtection="1">
      <alignment horizontal="left" vertical="top" wrapText="1"/>
    </xf>
    <xf numFmtId="1" fontId="7" fillId="5" borderId="2" xfId="14" applyNumberFormat="1" applyFont="1" applyFill="1" applyBorder="1" applyProtection="1">
      <alignment horizontal="center" vertical="top" shrinkToFit="1"/>
    </xf>
    <xf numFmtId="0" fontId="7" fillId="5" borderId="2" xfId="16" applyNumberFormat="1" applyFont="1" applyFill="1" applyBorder="1" applyProtection="1">
      <alignment horizontal="center" vertical="top" wrapText="1"/>
    </xf>
    <xf numFmtId="4" fontId="7" fillId="5" borderId="2" xfId="17" applyNumberFormat="1" applyFont="1" applyFill="1" applyBorder="1" applyProtection="1">
      <alignment horizontal="right" vertical="top" shrinkToFit="1"/>
    </xf>
    <xf numFmtId="0" fontId="6" fillId="5" borderId="2" xfId="15" applyNumberFormat="1" applyFont="1" applyFill="1" applyBorder="1" applyProtection="1">
      <alignment horizontal="left" vertical="top" wrapText="1"/>
    </xf>
    <xf numFmtId="1" fontId="6" fillId="5" borderId="2" xfId="14" applyNumberFormat="1" applyFont="1" applyFill="1" applyBorder="1" applyProtection="1">
      <alignment horizontal="center" vertical="top" shrinkToFit="1"/>
    </xf>
    <xf numFmtId="0" fontId="6" fillId="5" borderId="2" xfId="16" applyNumberFormat="1" applyFont="1" applyFill="1" applyBorder="1" applyProtection="1">
      <alignment horizontal="center" vertical="top" wrapText="1"/>
    </xf>
    <xf numFmtId="4" fontId="6" fillId="5" borderId="2" xfId="17" applyNumberFormat="1" applyFont="1" applyFill="1" applyBorder="1" applyProtection="1">
      <alignment horizontal="right" vertical="top" shrinkToFit="1"/>
    </xf>
    <xf numFmtId="1" fontId="7" fillId="5" borderId="10" xfId="20" applyNumberFormat="1" applyFont="1" applyFill="1" applyBorder="1" applyProtection="1">
      <alignment horizontal="left" vertical="top" shrinkToFit="1"/>
    </xf>
    <xf numFmtId="4" fontId="7" fillId="5" borderId="9" xfId="21" applyNumberFormat="1" applyFont="1" applyFill="1" applyBorder="1" applyProtection="1">
      <alignment horizontal="right" vertical="top" shrinkToFit="1"/>
    </xf>
    <xf numFmtId="0" fontId="8" fillId="0" borderId="0" xfId="0" applyFont="1" applyProtection="1">
      <protection locked="0"/>
    </xf>
    <xf numFmtId="0" fontId="6" fillId="5" borderId="1" xfId="3" applyNumberFormat="1" applyFont="1" applyFill="1" applyProtection="1">
      <alignment horizontal="center" wrapText="1"/>
    </xf>
    <xf numFmtId="0" fontId="6" fillId="5" borderId="2" xfId="12" applyNumberFormat="1" applyFont="1" applyFill="1" applyBorder="1" applyProtection="1">
      <alignment horizontal="center" vertical="center" wrapText="1"/>
    </xf>
    <xf numFmtId="0" fontId="6" fillId="5" borderId="2" xfId="12" applyNumberFormat="1" applyFont="1" applyFill="1" applyProtection="1">
      <alignment horizontal="center" vertical="center" wrapText="1"/>
    </xf>
    <xf numFmtId="4" fontId="6" fillId="5" borderId="4" xfId="17" applyNumberFormat="1" applyFont="1" applyFill="1" applyBorder="1" applyProtection="1">
      <alignment horizontal="right" vertical="top" shrinkToFit="1"/>
    </xf>
    <xf numFmtId="10" fontId="6" fillId="5" borderId="2" xfId="18" applyNumberFormat="1" applyFont="1" applyFill="1" applyProtection="1">
      <alignment horizontal="center" vertical="top" shrinkToFit="1"/>
    </xf>
    <xf numFmtId="4" fontId="6" fillId="5" borderId="2" xfId="17" applyNumberFormat="1" applyFont="1" applyFill="1" applyProtection="1">
      <alignment horizontal="right" vertical="top" shrinkToFit="1"/>
    </xf>
    <xf numFmtId="4" fontId="6" fillId="5" borderId="4" xfId="21" applyNumberFormat="1" applyFont="1" applyFill="1" applyBorder="1" applyProtection="1">
      <alignment horizontal="right" vertical="top" shrinkToFit="1"/>
    </xf>
    <xf numFmtId="10" fontId="6" fillId="5" borderId="2" xfId="22" applyNumberFormat="1" applyFont="1" applyFill="1" applyProtection="1">
      <alignment horizontal="center" vertical="top" shrinkToFit="1"/>
    </xf>
    <xf numFmtId="4" fontId="6" fillId="5" borderId="2" xfId="21" applyNumberFormat="1" applyFont="1" applyFill="1" applyProtection="1">
      <alignment horizontal="right" vertical="top" shrinkToFit="1"/>
    </xf>
    <xf numFmtId="4" fontId="7" fillId="5" borderId="14" xfId="17" applyNumberFormat="1" applyFont="1" applyFill="1" applyBorder="1" applyProtection="1">
      <alignment horizontal="right" vertical="top" shrinkToFit="1"/>
    </xf>
    <xf numFmtId="4" fontId="6" fillId="5" borderId="14" xfId="17" applyNumberFormat="1" applyFont="1" applyFill="1" applyBorder="1" applyProtection="1">
      <alignment horizontal="right" vertical="top" shrinkToFit="1"/>
    </xf>
    <xf numFmtId="4" fontId="7" fillId="5" borderId="15" xfId="21" applyNumberFormat="1" applyFont="1" applyFill="1" applyBorder="1" applyProtection="1">
      <alignment horizontal="right" vertical="top" shrinkToFit="1"/>
    </xf>
    <xf numFmtId="1" fontId="7" fillId="5" borderId="7" xfId="14" applyNumberFormat="1" applyFont="1" applyFill="1" applyBorder="1" applyProtection="1">
      <alignment horizontal="center" vertical="top" shrinkToFit="1"/>
    </xf>
    <xf numFmtId="0" fontId="9" fillId="0" borderId="0" xfId="0" applyFont="1" applyAlignment="1" applyProtection="1">
      <alignment horizontal="left" vertical="center" wrapText="1"/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" fontId="7" fillId="5" borderId="8" xfId="19" applyNumberFormat="1" applyFont="1" applyFill="1" applyBorder="1" applyProtection="1">
      <alignment horizontal="left" vertical="top" shrinkToFit="1"/>
    </xf>
    <xf numFmtId="1" fontId="7" fillId="5" borderId="9" xfId="19" applyFont="1" applyFill="1" applyBorder="1">
      <alignment horizontal="left" vertical="top" shrinkToFit="1"/>
    </xf>
    <xf numFmtId="0" fontId="6" fillId="5" borderId="6" xfId="11" applyNumberFormat="1" applyFont="1" applyFill="1" applyBorder="1" applyProtection="1">
      <alignment horizontal="center" vertical="center" wrapText="1"/>
    </xf>
    <xf numFmtId="0" fontId="6" fillId="5" borderId="6" xfId="11" applyFont="1" applyFill="1" applyBorder="1">
      <alignment horizontal="center" vertical="center" wrapText="1"/>
    </xf>
    <xf numFmtId="0" fontId="6" fillId="5" borderId="5" xfId="6" applyNumberFormat="1" applyFont="1" applyFill="1" applyBorder="1" applyProtection="1">
      <alignment horizontal="center" vertical="center" wrapText="1"/>
    </xf>
    <xf numFmtId="0" fontId="6" fillId="5" borderId="7" xfId="6" applyFont="1" applyFill="1" applyBorder="1">
      <alignment horizontal="center" vertical="center" wrapText="1"/>
    </xf>
    <xf numFmtId="0" fontId="6" fillId="5" borderId="6" xfId="7" applyNumberFormat="1" applyFont="1" applyFill="1" applyBorder="1" applyProtection="1">
      <alignment horizontal="center" vertical="center" wrapText="1"/>
    </xf>
    <xf numFmtId="0" fontId="6" fillId="5" borderId="2" xfId="7" applyFont="1" applyFill="1" applyBorder="1">
      <alignment horizontal="center" vertical="center" wrapText="1"/>
    </xf>
    <xf numFmtId="0" fontId="6" fillId="5" borderId="6" xfId="8" applyNumberFormat="1" applyFont="1" applyFill="1" applyBorder="1" applyProtection="1">
      <alignment horizontal="center" vertical="center" wrapText="1"/>
    </xf>
    <xf numFmtId="0" fontId="6" fillId="5" borderId="2" xfId="8" applyFont="1" applyFill="1" applyBorder="1">
      <alignment horizontal="center" vertical="center" wrapText="1"/>
    </xf>
    <xf numFmtId="0" fontId="6" fillId="5" borderId="6" xfId="9" applyNumberFormat="1" applyFont="1" applyFill="1" applyBorder="1" applyProtection="1">
      <alignment horizontal="center" vertical="center" wrapText="1"/>
    </xf>
    <xf numFmtId="0" fontId="6" fillId="5" borderId="2" xfId="9" applyFont="1" applyFill="1" applyBorder="1">
      <alignment horizontal="center" vertical="center" wrapText="1"/>
    </xf>
    <xf numFmtId="0" fontId="6" fillId="5" borderId="6" xfId="10" applyNumberFormat="1" applyFont="1" applyFill="1" applyBorder="1" applyProtection="1">
      <alignment horizontal="center" vertical="center" wrapText="1"/>
    </xf>
    <xf numFmtId="0" fontId="6" fillId="5" borderId="2" xfId="10" applyFont="1" applyFill="1" applyBorder="1">
      <alignment horizontal="center" vertical="center" wrapText="1"/>
    </xf>
    <xf numFmtId="0" fontId="6" fillId="5" borderId="6" xfId="12" applyNumberFormat="1" applyFont="1" applyFill="1" applyBorder="1" applyProtection="1">
      <alignment horizontal="center" vertical="center" wrapText="1"/>
    </xf>
    <xf numFmtId="0" fontId="6" fillId="5" borderId="2" xfId="12" applyFont="1" applyFill="1" applyBorder="1">
      <alignment horizontal="center" vertical="center" wrapText="1"/>
    </xf>
    <xf numFmtId="0" fontId="6" fillId="5" borderId="12" xfId="12" applyNumberFormat="1" applyFont="1" applyFill="1" applyBorder="1" applyAlignment="1" applyProtection="1">
      <alignment horizontal="center" vertical="center" wrapText="1"/>
    </xf>
    <xf numFmtId="0" fontId="6" fillId="5" borderId="11" xfId="12" applyNumberFormat="1" applyFont="1" applyFill="1" applyBorder="1" applyAlignment="1" applyProtection="1">
      <alignment horizontal="center" vertical="center" wrapText="1"/>
    </xf>
    <xf numFmtId="0" fontId="7" fillId="5" borderId="1" xfId="3" applyNumberFormat="1" applyFont="1" applyFill="1" applyProtection="1">
      <alignment horizontal="center" wrapText="1"/>
    </xf>
    <xf numFmtId="0" fontId="7" fillId="5" borderId="1" xfId="3" applyFont="1" applyFill="1">
      <alignment horizontal="center" wrapText="1"/>
    </xf>
    <xf numFmtId="0" fontId="6" fillId="5" borderId="2" xfId="11" applyNumberFormat="1" applyFont="1" applyFill="1" applyProtection="1">
      <alignment horizontal="center" vertical="center" wrapText="1"/>
    </xf>
    <xf numFmtId="0" fontId="6" fillId="5" borderId="2" xfId="11" applyFont="1" applyFill="1">
      <alignment horizontal="center" vertical="center" wrapText="1"/>
    </xf>
    <xf numFmtId="0" fontId="6" fillId="5" borderId="13" xfId="12" applyNumberFormat="1" applyFont="1" applyFill="1" applyBorder="1" applyProtection="1">
      <alignment horizontal="center" vertical="center" wrapText="1"/>
    </xf>
    <xf numFmtId="0" fontId="6" fillId="5" borderId="14" xfId="12" applyFont="1" applyFill="1" applyBorder="1">
      <alignment horizontal="center" vertical="center" wrapText="1"/>
    </xf>
    <xf numFmtId="0" fontId="6" fillId="5" borderId="4" xfId="12" applyNumberFormat="1" applyFont="1" applyFill="1" applyBorder="1" applyProtection="1">
      <alignment horizontal="center" vertical="center" wrapText="1"/>
    </xf>
    <xf numFmtId="0" fontId="6" fillId="5" borderId="4" xfId="12" applyFont="1" applyFill="1" applyBorder="1">
      <alignment horizontal="center" vertical="center" wrapText="1"/>
    </xf>
    <xf numFmtId="0" fontId="6" fillId="5" borderId="1" xfId="5" applyNumberFormat="1" applyFont="1" applyFill="1" applyProtection="1">
      <alignment horizontal="right"/>
    </xf>
    <xf numFmtId="0" fontId="6" fillId="5" borderId="1" xfId="5" applyFont="1" applyFill="1">
      <alignment horizontal="right"/>
    </xf>
    <xf numFmtId="0" fontId="6" fillId="5" borderId="2" xfId="12" applyNumberFormat="1" applyFont="1" applyFill="1" applyProtection="1">
      <alignment horizontal="center" vertical="center" wrapText="1"/>
    </xf>
    <xf numFmtId="0" fontId="6" fillId="5" borderId="2" xfId="12" applyFont="1" applyFill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"/>
  <sheetViews>
    <sheetView showGridLines="0" showZeros="0" tabSelected="1" topLeftCell="B1" zoomScaleNormal="100" zoomScaleSheetLayoutView="100" workbookViewId="0">
      <pane ySplit="5" topLeftCell="A18" activePane="bottomLeft" state="frozen"/>
      <selection pane="bottomLeft" activeCell="AF1" sqref="AF1"/>
    </sheetView>
  </sheetViews>
  <sheetFormatPr defaultColWidth="8.85546875" defaultRowHeight="15" outlineLevelRow="6" x14ac:dyDescent="0.25"/>
  <cols>
    <col min="1" max="1" width="8.85546875" style="1" hidden="1"/>
    <col min="2" max="2" width="49.7109375" style="1" customWidth="1"/>
    <col min="3" max="3" width="21.140625" style="1" customWidth="1"/>
    <col min="4" max="15" width="8.85546875" style="1" hidden="1"/>
    <col min="16" max="16" width="13.42578125" style="1" customWidth="1"/>
    <col min="17" max="17" width="8.85546875" style="1" hidden="1"/>
    <col min="18" max="18" width="14.42578125" style="1" customWidth="1"/>
    <col min="19" max="19" width="13.85546875" style="1" customWidth="1"/>
    <col min="20" max="29" width="8.85546875" style="1" hidden="1"/>
    <col min="30" max="30" width="8.85546875" style="1" customWidth="1"/>
    <col min="31" max="16384" width="8.85546875" style="1"/>
  </cols>
  <sheetData>
    <row r="1" spans="1:30" ht="99" customHeight="1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30" t="s">
        <v>63</v>
      </c>
      <c r="T1" s="16"/>
      <c r="U1" s="16"/>
      <c r="V1" s="16"/>
      <c r="W1" s="16"/>
      <c r="X1" s="16"/>
      <c r="Y1" s="16"/>
      <c r="Z1" s="16"/>
      <c r="AA1" s="16"/>
      <c r="AB1" s="16"/>
      <c r="AC1" s="16"/>
    </row>
    <row r="2" spans="1:30" ht="50.45" customHeight="1" x14ac:dyDescent="0.25">
      <c r="A2" s="51" t="s">
        <v>62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17"/>
      <c r="AC2" s="17"/>
      <c r="AD2" s="3"/>
    </row>
    <row r="3" spans="1:30" ht="25.9" customHeight="1" thickBot="1" x14ac:dyDescent="0.3">
      <c r="A3" s="59" t="s">
        <v>0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3"/>
    </row>
    <row r="4" spans="1:30" ht="30" customHeight="1" x14ac:dyDescent="0.25">
      <c r="A4" s="37" t="s">
        <v>1</v>
      </c>
      <c r="B4" s="39" t="s">
        <v>2</v>
      </c>
      <c r="C4" s="41" t="s">
        <v>3</v>
      </c>
      <c r="D4" s="43" t="s">
        <v>1</v>
      </c>
      <c r="E4" s="45" t="s">
        <v>1</v>
      </c>
      <c r="F4" s="35" t="s">
        <v>4</v>
      </c>
      <c r="G4" s="36"/>
      <c r="H4" s="36"/>
      <c r="I4" s="35" t="s">
        <v>5</v>
      </c>
      <c r="J4" s="36"/>
      <c r="K4" s="36"/>
      <c r="L4" s="47" t="s">
        <v>1</v>
      </c>
      <c r="M4" s="47" t="s">
        <v>1</v>
      </c>
      <c r="N4" s="47" t="s">
        <v>1</v>
      </c>
      <c r="O4" s="47" t="s">
        <v>1</v>
      </c>
      <c r="P4" s="47" t="s">
        <v>6</v>
      </c>
      <c r="Q4" s="47" t="s">
        <v>1</v>
      </c>
      <c r="R4" s="49" t="s">
        <v>61</v>
      </c>
      <c r="S4" s="55" t="s">
        <v>7</v>
      </c>
      <c r="T4" s="57" t="s">
        <v>1</v>
      </c>
      <c r="U4" s="61" t="s">
        <v>1</v>
      </c>
      <c r="V4" s="61" t="s">
        <v>1</v>
      </c>
      <c r="W4" s="61" t="s">
        <v>1</v>
      </c>
      <c r="X4" s="61" t="s">
        <v>1</v>
      </c>
      <c r="Y4" s="61" t="s">
        <v>1</v>
      </c>
      <c r="Z4" s="53" t="s">
        <v>8</v>
      </c>
      <c r="AA4" s="54"/>
      <c r="AB4" s="53" t="s">
        <v>9</v>
      </c>
      <c r="AC4" s="54"/>
      <c r="AD4" s="3"/>
    </row>
    <row r="5" spans="1:30" x14ac:dyDescent="0.25">
      <c r="A5" s="38"/>
      <c r="B5" s="40"/>
      <c r="C5" s="42"/>
      <c r="D5" s="44"/>
      <c r="E5" s="46"/>
      <c r="F5" s="18" t="s">
        <v>1</v>
      </c>
      <c r="G5" s="18" t="s">
        <v>1</v>
      </c>
      <c r="H5" s="18" t="s">
        <v>1</v>
      </c>
      <c r="I5" s="18" t="s">
        <v>1</v>
      </c>
      <c r="J5" s="18" t="s">
        <v>1</v>
      </c>
      <c r="K5" s="18" t="s">
        <v>1</v>
      </c>
      <c r="L5" s="48"/>
      <c r="M5" s="48"/>
      <c r="N5" s="48"/>
      <c r="O5" s="48"/>
      <c r="P5" s="48"/>
      <c r="Q5" s="48"/>
      <c r="R5" s="50"/>
      <c r="S5" s="56"/>
      <c r="T5" s="58"/>
      <c r="U5" s="62"/>
      <c r="V5" s="62"/>
      <c r="W5" s="62"/>
      <c r="X5" s="62"/>
      <c r="Y5" s="62"/>
      <c r="Z5" s="19" t="s">
        <v>1</v>
      </c>
      <c r="AA5" s="19" t="s">
        <v>1</v>
      </c>
      <c r="AB5" s="19" t="s">
        <v>1</v>
      </c>
      <c r="AC5" s="19" t="s">
        <v>1</v>
      </c>
      <c r="AD5" s="3"/>
    </row>
    <row r="6" spans="1:30" ht="18" customHeight="1" x14ac:dyDescent="0.25">
      <c r="A6" s="5" t="s">
        <v>10</v>
      </c>
      <c r="B6" s="6" t="s">
        <v>60</v>
      </c>
      <c r="C6" s="7" t="s">
        <v>10</v>
      </c>
      <c r="D6" s="7"/>
      <c r="E6" s="7"/>
      <c r="F6" s="8"/>
      <c r="G6" s="7"/>
      <c r="H6" s="7"/>
      <c r="I6" s="7"/>
      <c r="J6" s="7"/>
      <c r="K6" s="7"/>
      <c r="L6" s="7"/>
      <c r="M6" s="7"/>
      <c r="N6" s="7"/>
      <c r="O6" s="9">
        <v>0</v>
      </c>
      <c r="P6" s="9">
        <v>2148726</v>
      </c>
      <c r="Q6" s="9">
        <v>1259180.8400000001</v>
      </c>
      <c r="R6" s="9">
        <f>SUM(S6-P6)</f>
        <v>1259180.8399999999</v>
      </c>
      <c r="S6" s="26">
        <v>3407906.84</v>
      </c>
      <c r="T6" s="20">
        <v>3407906.84</v>
      </c>
      <c r="U6" s="22">
        <v>3407906.84</v>
      </c>
      <c r="V6" s="22">
        <v>0</v>
      </c>
      <c r="W6" s="22">
        <v>0</v>
      </c>
      <c r="X6" s="22">
        <v>0</v>
      </c>
      <c r="Y6" s="22">
        <v>0</v>
      </c>
      <c r="Z6" s="22">
        <v>124729.21</v>
      </c>
      <c r="AA6" s="21">
        <v>0.96340005291928699</v>
      </c>
      <c r="AB6" s="22">
        <v>0</v>
      </c>
      <c r="AC6" s="21"/>
      <c r="AD6" s="3"/>
    </row>
    <row r="7" spans="1:30" ht="18.600000000000001" customHeight="1" outlineLevel="1" x14ac:dyDescent="0.25">
      <c r="A7" s="5" t="s">
        <v>11</v>
      </c>
      <c r="B7" s="6" t="s">
        <v>12</v>
      </c>
      <c r="C7" s="7" t="s">
        <v>11</v>
      </c>
      <c r="D7" s="7"/>
      <c r="E7" s="7"/>
      <c r="F7" s="8"/>
      <c r="G7" s="7"/>
      <c r="H7" s="7"/>
      <c r="I7" s="7"/>
      <c r="J7" s="7"/>
      <c r="K7" s="7"/>
      <c r="L7" s="7"/>
      <c r="M7" s="7"/>
      <c r="N7" s="7"/>
      <c r="O7" s="9">
        <v>0</v>
      </c>
      <c r="P7" s="9">
        <v>757668</v>
      </c>
      <c r="Q7" s="9">
        <v>211400.84</v>
      </c>
      <c r="R7" s="9">
        <f t="shared" ref="R7:R29" si="0">SUM(S7-P7)</f>
        <v>211400.83999999997</v>
      </c>
      <c r="S7" s="26">
        <v>969068.84</v>
      </c>
      <c r="T7" s="20">
        <v>969068.84</v>
      </c>
      <c r="U7" s="22">
        <v>969068.84</v>
      </c>
      <c r="V7" s="22">
        <v>0</v>
      </c>
      <c r="W7" s="22">
        <v>0</v>
      </c>
      <c r="X7" s="22">
        <v>0</v>
      </c>
      <c r="Y7" s="22">
        <v>0</v>
      </c>
      <c r="Z7" s="22">
        <v>55124.41</v>
      </c>
      <c r="AA7" s="21">
        <v>0.94311610514687483</v>
      </c>
      <c r="AB7" s="22">
        <v>0</v>
      </c>
      <c r="AC7" s="21"/>
      <c r="AD7" s="3"/>
    </row>
    <row r="8" spans="1:30" ht="18.600000000000001" customHeight="1" outlineLevel="2" x14ac:dyDescent="0.25">
      <c r="A8" s="5" t="s">
        <v>13</v>
      </c>
      <c r="B8" s="6" t="s">
        <v>14</v>
      </c>
      <c r="C8" s="7" t="s">
        <v>13</v>
      </c>
      <c r="D8" s="7"/>
      <c r="E8" s="7"/>
      <c r="F8" s="8"/>
      <c r="G8" s="7"/>
      <c r="H8" s="7"/>
      <c r="I8" s="7"/>
      <c r="J8" s="7"/>
      <c r="K8" s="7"/>
      <c r="L8" s="7"/>
      <c r="M8" s="7"/>
      <c r="N8" s="7"/>
      <c r="O8" s="9">
        <v>0</v>
      </c>
      <c r="P8" s="9">
        <v>21568</v>
      </c>
      <c r="Q8" s="9">
        <v>5739.08</v>
      </c>
      <c r="R8" s="9">
        <f t="shared" si="0"/>
        <v>5739.0800000000017</v>
      </c>
      <c r="S8" s="26">
        <v>27307.08</v>
      </c>
      <c r="T8" s="20">
        <v>27307.08</v>
      </c>
      <c r="U8" s="22">
        <v>27307.08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1">
        <v>1</v>
      </c>
      <c r="AB8" s="22">
        <v>0</v>
      </c>
      <c r="AC8" s="21"/>
      <c r="AD8" s="3"/>
    </row>
    <row r="9" spans="1:30" ht="19.149999999999999" customHeight="1" outlineLevel="4" x14ac:dyDescent="0.25">
      <c r="A9" s="5" t="s">
        <v>15</v>
      </c>
      <c r="B9" s="10" t="s">
        <v>16</v>
      </c>
      <c r="C9" s="11" t="s">
        <v>15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21568</v>
      </c>
      <c r="Q9" s="13">
        <v>5739.08</v>
      </c>
      <c r="R9" s="13">
        <f t="shared" si="0"/>
        <v>5739.0800000000017</v>
      </c>
      <c r="S9" s="27">
        <v>27307.08</v>
      </c>
      <c r="T9" s="20">
        <v>27307.08</v>
      </c>
      <c r="U9" s="22">
        <v>27307.08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1">
        <v>1</v>
      </c>
      <c r="AB9" s="22">
        <v>0</v>
      </c>
      <c r="AC9" s="21"/>
      <c r="AD9" s="3"/>
    </row>
    <row r="10" spans="1:30" ht="20.45" customHeight="1" outlineLevel="2" x14ac:dyDescent="0.25">
      <c r="A10" s="5" t="s">
        <v>17</v>
      </c>
      <c r="B10" s="6" t="s">
        <v>18</v>
      </c>
      <c r="C10" s="7" t="s">
        <v>17</v>
      </c>
      <c r="D10" s="7"/>
      <c r="E10" s="7"/>
      <c r="F10" s="8"/>
      <c r="G10" s="7"/>
      <c r="H10" s="7"/>
      <c r="I10" s="7"/>
      <c r="J10" s="7"/>
      <c r="K10" s="7"/>
      <c r="L10" s="7"/>
      <c r="M10" s="7"/>
      <c r="N10" s="7"/>
      <c r="O10" s="9">
        <v>0</v>
      </c>
      <c r="P10" s="9">
        <v>13100</v>
      </c>
      <c r="Q10" s="9">
        <v>81926.320000000007</v>
      </c>
      <c r="R10" s="9">
        <f t="shared" si="0"/>
        <v>81926.320000000007</v>
      </c>
      <c r="S10" s="26">
        <v>95026.32</v>
      </c>
      <c r="T10" s="20">
        <v>95026.32</v>
      </c>
      <c r="U10" s="22">
        <v>95026.32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1">
        <v>1</v>
      </c>
      <c r="AB10" s="22">
        <v>0</v>
      </c>
      <c r="AC10" s="21"/>
      <c r="AD10" s="3"/>
    </row>
    <row r="11" spans="1:30" ht="32.450000000000003" customHeight="1" outlineLevel="4" x14ac:dyDescent="0.25">
      <c r="A11" s="5" t="s">
        <v>19</v>
      </c>
      <c r="B11" s="10" t="s">
        <v>20</v>
      </c>
      <c r="C11" s="11" t="s">
        <v>19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5600</v>
      </c>
      <c r="Q11" s="13">
        <v>10097.61</v>
      </c>
      <c r="R11" s="13">
        <f t="shared" si="0"/>
        <v>10097.61</v>
      </c>
      <c r="S11" s="27">
        <v>15697.61</v>
      </c>
      <c r="T11" s="20">
        <v>15697.61</v>
      </c>
      <c r="U11" s="22">
        <v>15697.61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1">
        <v>1</v>
      </c>
      <c r="AB11" s="22">
        <v>0</v>
      </c>
      <c r="AC11" s="21"/>
      <c r="AD11" s="3"/>
    </row>
    <row r="12" spans="1:30" ht="21" customHeight="1" outlineLevel="4" x14ac:dyDescent="0.25">
      <c r="A12" s="5" t="s">
        <v>21</v>
      </c>
      <c r="B12" s="10" t="s">
        <v>22</v>
      </c>
      <c r="C12" s="11" t="s">
        <v>21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7500</v>
      </c>
      <c r="Q12" s="13">
        <v>71828.710000000006</v>
      </c>
      <c r="R12" s="13">
        <f t="shared" si="0"/>
        <v>71828.710000000006</v>
      </c>
      <c r="S12" s="27">
        <v>79328.710000000006</v>
      </c>
      <c r="T12" s="20">
        <v>79328.710000000006</v>
      </c>
      <c r="U12" s="22">
        <v>79328.710000000006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1">
        <v>1</v>
      </c>
      <c r="AB12" s="22">
        <v>0</v>
      </c>
      <c r="AC12" s="21"/>
      <c r="AD12" s="3"/>
    </row>
    <row r="13" spans="1:30" ht="18.600000000000001" customHeight="1" outlineLevel="2" x14ac:dyDescent="0.25">
      <c r="A13" s="5" t="s">
        <v>23</v>
      </c>
      <c r="B13" s="6" t="s">
        <v>24</v>
      </c>
      <c r="C13" s="7" t="s">
        <v>23</v>
      </c>
      <c r="D13" s="7"/>
      <c r="E13" s="7"/>
      <c r="F13" s="8"/>
      <c r="G13" s="7"/>
      <c r="H13" s="7"/>
      <c r="I13" s="7"/>
      <c r="J13" s="7"/>
      <c r="K13" s="7"/>
      <c r="L13" s="7"/>
      <c r="M13" s="7"/>
      <c r="N13" s="7"/>
      <c r="O13" s="9">
        <v>0</v>
      </c>
      <c r="P13" s="9">
        <v>711000</v>
      </c>
      <c r="Q13" s="9">
        <v>87235.44</v>
      </c>
      <c r="R13" s="9">
        <f t="shared" si="0"/>
        <v>87235.439999999944</v>
      </c>
      <c r="S13" s="26">
        <v>798235.44</v>
      </c>
      <c r="T13" s="20">
        <v>798235.44</v>
      </c>
      <c r="U13" s="22">
        <v>798235.44</v>
      </c>
      <c r="V13" s="22">
        <v>0</v>
      </c>
      <c r="W13" s="22">
        <v>0</v>
      </c>
      <c r="X13" s="22">
        <v>0</v>
      </c>
      <c r="Y13" s="22">
        <v>0</v>
      </c>
      <c r="Z13" s="22">
        <v>54624.41</v>
      </c>
      <c r="AA13" s="21">
        <v>0.93156854824686808</v>
      </c>
      <c r="AB13" s="22">
        <v>0</v>
      </c>
      <c r="AC13" s="21"/>
      <c r="AD13" s="3"/>
    </row>
    <row r="14" spans="1:30" ht="18" customHeight="1" outlineLevel="4" x14ac:dyDescent="0.25">
      <c r="A14" s="5" t="s">
        <v>25</v>
      </c>
      <c r="B14" s="10" t="s">
        <v>26</v>
      </c>
      <c r="C14" s="11" t="s">
        <v>25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98000</v>
      </c>
      <c r="Q14" s="13">
        <v>50700.73</v>
      </c>
      <c r="R14" s="13">
        <f t="shared" si="0"/>
        <v>50700.73000000001</v>
      </c>
      <c r="S14" s="27">
        <v>148700.73000000001</v>
      </c>
      <c r="T14" s="20">
        <v>148700.73000000001</v>
      </c>
      <c r="U14" s="22">
        <v>148700.73000000001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1">
        <v>1</v>
      </c>
      <c r="AB14" s="22">
        <v>0</v>
      </c>
      <c r="AC14" s="21"/>
      <c r="AD14" s="3"/>
    </row>
    <row r="15" spans="1:30" ht="15.6" customHeight="1" outlineLevel="4" x14ac:dyDescent="0.25">
      <c r="A15" s="5" t="s">
        <v>27</v>
      </c>
      <c r="B15" s="10" t="s">
        <v>28</v>
      </c>
      <c r="C15" s="11" t="s">
        <v>27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>
        <v>0</v>
      </c>
      <c r="P15" s="13">
        <v>613000</v>
      </c>
      <c r="Q15" s="13">
        <v>36534.71</v>
      </c>
      <c r="R15" s="13">
        <f t="shared" si="0"/>
        <v>36534.709999999963</v>
      </c>
      <c r="S15" s="27">
        <v>649534.71</v>
      </c>
      <c r="T15" s="20">
        <v>649534.71</v>
      </c>
      <c r="U15" s="22">
        <v>649534.71</v>
      </c>
      <c r="V15" s="22">
        <v>0</v>
      </c>
      <c r="W15" s="22">
        <v>0</v>
      </c>
      <c r="X15" s="22">
        <v>0</v>
      </c>
      <c r="Y15" s="22">
        <v>0</v>
      </c>
      <c r="Z15" s="22">
        <v>54624.41</v>
      </c>
      <c r="AA15" s="21">
        <v>0.91590224639419193</v>
      </c>
      <c r="AB15" s="22">
        <v>0</v>
      </c>
      <c r="AC15" s="21"/>
      <c r="AD15" s="3"/>
    </row>
    <row r="16" spans="1:30" ht="17.45" customHeight="1" outlineLevel="5" x14ac:dyDescent="0.25">
      <c r="A16" s="5" t="s">
        <v>29</v>
      </c>
      <c r="B16" s="10" t="s">
        <v>30</v>
      </c>
      <c r="C16" s="11" t="s">
        <v>29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>
        <v>0</v>
      </c>
      <c r="P16" s="13">
        <v>78000</v>
      </c>
      <c r="Q16" s="13">
        <v>0</v>
      </c>
      <c r="R16" s="13">
        <f t="shared" si="0"/>
        <v>0</v>
      </c>
      <c r="S16" s="27">
        <v>78000</v>
      </c>
      <c r="T16" s="20">
        <v>78000</v>
      </c>
      <c r="U16" s="22">
        <v>78000</v>
      </c>
      <c r="V16" s="22">
        <v>0</v>
      </c>
      <c r="W16" s="22">
        <v>0</v>
      </c>
      <c r="X16" s="22">
        <v>0</v>
      </c>
      <c r="Y16" s="22">
        <v>0</v>
      </c>
      <c r="Z16" s="22">
        <v>54624.41</v>
      </c>
      <c r="AA16" s="21">
        <v>0.29968705128205131</v>
      </c>
      <c r="AB16" s="22">
        <v>0</v>
      </c>
      <c r="AC16" s="21"/>
      <c r="AD16" s="3"/>
    </row>
    <row r="17" spans="1:30" ht="19.149999999999999" customHeight="1" outlineLevel="5" x14ac:dyDescent="0.25">
      <c r="A17" s="5" t="s">
        <v>31</v>
      </c>
      <c r="B17" s="10" t="s">
        <v>32</v>
      </c>
      <c r="C17" s="11" t="s">
        <v>31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535000</v>
      </c>
      <c r="Q17" s="13">
        <v>36534.71</v>
      </c>
      <c r="R17" s="13">
        <f t="shared" si="0"/>
        <v>36534.709999999963</v>
      </c>
      <c r="S17" s="27">
        <v>571534.71</v>
      </c>
      <c r="T17" s="20">
        <v>571534.71</v>
      </c>
      <c r="U17" s="22">
        <v>571534.71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1">
        <v>1</v>
      </c>
      <c r="AB17" s="22">
        <v>0</v>
      </c>
      <c r="AC17" s="21"/>
      <c r="AD17" s="3"/>
    </row>
    <row r="18" spans="1:30" ht="20.45" customHeight="1" outlineLevel="2" x14ac:dyDescent="0.25">
      <c r="A18" s="5" t="s">
        <v>54</v>
      </c>
      <c r="B18" s="6" t="s">
        <v>55</v>
      </c>
      <c r="C18" s="7" t="s">
        <v>54</v>
      </c>
      <c r="D18" s="7"/>
      <c r="E18" s="7"/>
      <c r="F18" s="8"/>
      <c r="G18" s="7"/>
      <c r="H18" s="7"/>
      <c r="I18" s="7"/>
      <c r="J18" s="7"/>
      <c r="K18" s="7"/>
      <c r="L18" s="7"/>
      <c r="M18" s="7"/>
      <c r="N18" s="7"/>
      <c r="O18" s="9">
        <v>0</v>
      </c>
      <c r="P18" s="9">
        <v>500</v>
      </c>
      <c r="Q18" s="9">
        <v>0</v>
      </c>
      <c r="R18" s="9">
        <f t="shared" si="0"/>
        <v>0</v>
      </c>
      <c r="S18" s="26">
        <v>500</v>
      </c>
      <c r="T18" s="20">
        <v>500</v>
      </c>
      <c r="U18" s="22">
        <v>500</v>
      </c>
      <c r="V18" s="22">
        <v>0</v>
      </c>
      <c r="W18" s="22">
        <v>0</v>
      </c>
      <c r="X18" s="22">
        <v>0</v>
      </c>
      <c r="Y18" s="22">
        <v>0</v>
      </c>
      <c r="Z18" s="22">
        <v>500</v>
      </c>
      <c r="AA18" s="21">
        <v>0</v>
      </c>
      <c r="AB18" s="22">
        <v>0</v>
      </c>
      <c r="AC18" s="21"/>
      <c r="AD18" s="3"/>
    </row>
    <row r="19" spans="1:30" ht="90" outlineLevel="6" x14ac:dyDescent="0.25">
      <c r="A19" s="5" t="s">
        <v>58</v>
      </c>
      <c r="B19" s="10" t="s">
        <v>59</v>
      </c>
      <c r="C19" s="11" t="s">
        <v>58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500</v>
      </c>
      <c r="Q19" s="13">
        <v>0</v>
      </c>
      <c r="R19" s="13">
        <f t="shared" si="0"/>
        <v>0</v>
      </c>
      <c r="S19" s="27">
        <v>500</v>
      </c>
      <c r="T19" s="20">
        <v>500</v>
      </c>
      <c r="U19" s="22">
        <v>500</v>
      </c>
      <c r="V19" s="22">
        <v>0</v>
      </c>
      <c r="W19" s="22">
        <v>0</v>
      </c>
      <c r="X19" s="22">
        <v>0</v>
      </c>
      <c r="Y19" s="22">
        <v>0</v>
      </c>
      <c r="Z19" s="22">
        <v>500</v>
      </c>
      <c r="AA19" s="21">
        <v>0</v>
      </c>
      <c r="AB19" s="22">
        <v>0</v>
      </c>
      <c r="AC19" s="21"/>
      <c r="AD19" s="3"/>
    </row>
    <row r="20" spans="1:30" ht="31.15" customHeight="1" outlineLevel="2" x14ac:dyDescent="0.25">
      <c r="A20" s="5" t="s">
        <v>33</v>
      </c>
      <c r="B20" s="6" t="s">
        <v>34</v>
      </c>
      <c r="C20" s="7" t="s">
        <v>33</v>
      </c>
      <c r="D20" s="7"/>
      <c r="E20" s="7"/>
      <c r="F20" s="8"/>
      <c r="G20" s="7"/>
      <c r="H20" s="7"/>
      <c r="I20" s="7"/>
      <c r="J20" s="7"/>
      <c r="K20" s="7"/>
      <c r="L20" s="7"/>
      <c r="M20" s="7"/>
      <c r="N20" s="7"/>
      <c r="O20" s="9">
        <v>0</v>
      </c>
      <c r="P20" s="9">
        <v>500</v>
      </c>
      <c r="Q20" s="9">
        <v>47500</v>
      </c>
      <c r="R20" s="9">
        <f t="shared" si="0"/>
        <v>47500</v>
      </c>
      <c r="S20" s="26">
        <v>48000</v>
      </c>
      <c r="T20" s="20">
        <v>48000</v>
      </c>
      <c r="U20" s="22">
        <v>48000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1">
        <v>1</v>
      </c>
      <c r="AB20" s="22">
        <v>0</v>
      </c>
      <c r="AC20" s="21"/>
      <c r="AD20" s="3"/>
    </row>
    <row r="21" spans="1:30" ht="57.6" customHeight="1" outlineLevel="6" x14ac:dyDescent="0.25">
      <c r="A21" s="5" t="s">
        <v>35</v>
      </c>
      <c r="B21" s="10" t="s">
        <v>36</v>
      </c>
      <c r="C21" s="11" t="s">
        <v>35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>
        <v>0</v>
      </c>
      <c r="P21" s="13">
        <v>500</v>
      </c>
      <c r="Q21" s="13">
        <v>47500</v>
      </c>
      <c r="R21" s="13">
        <f t="shared" si="0"/>
        <v>47500</v>
      </c>
      <c r="S21" s="27">
        <v>48000</v>
      </c>
      <c r="T21" s="20">
        <v>48000</v>
      </c>
      <c r="U21" s="22">
        <v>48000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1">
        <v>1</v>
      </c>
      <c r="AB21" s="22">
        <v>0</v>
      </c>
      <c r="AC21" s="21"/>
      <c r="AD21" s="3"/>
    </row>
    <row r="22" spans="1:30" ht="16.899999999999999" customHeight="1" outlineLevel="2" x14ac:dyDescent="0.25">
      <c r="A22" s="5" t="s">
        <v>37</v>
      </c>
      <c r="B22" s="6" t="s">
        <v>38</v>
      </c>
      <c r="C22" s="7" t="s">
        <v>37</v>
      </c>
      <c r="D22" s="7"/>
      <c r="E22" s="7"/>
      <c r="F22" s="8"/>
      <c r="G22" s="7"/>
      <c r="H22" s="7"/>
      <c r="I22" s="7"/>
      <c r="J22" s="7"/>
      <c r="K22" s="7"/>
      <c r="L22" s="7"/>
      <c r="M22" s="7"/>
      <c r="N22" s="7"/>
      <c r="O22" s="9">
        <v>0</v>
      </c>
      <c r="P22" s="9">
        <v>11000</v>
      </c>
      <c r="Q22" s="9">
        <v>-11000</v>
      </c>
      <c r="R22" s="9">
        <f t="shared" si="0"/>
        <v>-11000</v>
      </c>
      <c r="S22" s="26">
        <v>0</v>
      </c>
      <c r="T22" s="20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1"/>
      <c r="AB22" s="22">
        <v>0</v>
      </c>
      <c r="AC22" s="21"/>
      <c r="AD22" s="3"/>
    </row>
    <row r="23" spans="1:30" ht="19.899999999999999" customHeight="1" outlineLevel="4" x14ac:dyDescent="0.25">
      <c r="A23" s="5" t="s">
        <v>39</v>
      </c>
      <c r="B23" s="10" t="s">
        <v>40</v>
      </c>
      <c r="C23" s="11" t="s">
        <v>39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11000</v>
      </c>
      <c r="Q23" s="13">
        <v>-11000</v>
      </c>
      <c r="R23" s="13">
        <f t="shared" si="0"/>
        <v>-11000</v>
      </c>
      <c r="S23" s="27">
        <v>0</v>
      </c>
      <c r="T23" s="20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1"/>
      <c r="AB23" s="22">
        <v>0</v>
      </c>
      <c r="AC23" s="21"/>
      <c r="AD23" s="3"/>
    </row>
    <row r="24" spans="1:30" ht="18.600000000000001" customHeight="1" outlineLevel="1" x14ac:dyDescent="0.25">
      <c r="A24" s="5" t="s">
        <v>41</v>
      </c>
      <c r="B24" s="6" t="s">
        <v>42</v>
      </c>
      <c r="C24" s="7" t="s">
        <v>41</v>
      </c>
      <c r="D24" s="7"/>
      <c r="E24" s="7"/>
      <c r="F24" s="8"/>
      <c r="G24" s="7"/>
      <c r="H24" s="7"/>
      <c r="I24" s="7"/>
      <c r="J24" s="7"/>
      <c r="K24" s="7"/>
      <c r="L24" s="7"/>
      <c r="M24" s="7"/>
      <c r="N24" s="7"/>
      <c r="O24" s="9">
        <v>0</v>
      </c>
      <c r="P24" s="9">
        <v>1391058</v>
      </c>
      <c r="Q24" s="9">
        <v>1047780</v>
      </c>
      <c r="R24" s="9">
        <f t="shared" si="0"/>
        <v>1047780</v>
      </c>
      <c r="S24" s="26">
        <v>2438838</v>
      </c>
      <c r="T24" s="20">
        <v>2438838</v>
      </c>
      <c r="U24" s="22">
        <v>2438838</v>
      </c>
      <c r="V24" s="22">
        <v>0</v>
      </c>
      <c r="W24" s="22">
        <v>0</v>
      </c>
      <c r="X24" s="22">
        <v>0</v>
      </c>
      <c r="Y24" s="22">
        <v>0</v>
      </c>
      <c r="Z24" s="22">
        <v>69604.800000000003</v>
      </c>
      <c r="AA24" s="21">
        <v>0.97145985096181053</v>
      </c>
      <c r="AB24" s="22">
        <v>0</v>
      </c>
      <c r="AC24" s="21"/>
      <c r="AD24" s="3"/>
    </row>
    <row r="25" spans="1:30" ht="46.9" customHeight="1" outlineLevel="2" x14ac:dyDescent="0.25">
      <c r="A25" s="5" t="s">
        <v>43</v>
      </c>
      <c r="B25" s="6" t="s">
        <v>44</v>
      </c>
      <c r="C25" s="7" t="s">
        <v>43</v>
      </c>
      <c r="D25" s="7"/>
      <c r="E25" s="7"/>
      <c r="F25" s="8"/>
      <c r="G25" s="7"/>
      <c r="H25" s="7"/>
      <c r="I25" s="7"/>
      <c r="J25" s="7"/>
      <c r="K25" s="7"/>
      <c r="L25" s="7"/>
      <c r="M25" s="7"/>
      <c r="N25" s="7"/>
      <c r="O25" s="9">
        <v>0</v>
      </c>
      <c r="P25" s="9">
        <v>1391058</v>
      </c>
      <c r="Q25" s="9">
        <v>922280</v>
      </c>
      <c r="R25" s="9">
        <f t="shared" si="0"/>
        <v>922280</v>
      </c>
      <c r="S25" s="26">
        <v>2313338</v>
      </c>
      <c r="T25" s="20">
        <v>2313338</v>
      </c>
      <c r="U25" s="22">
        <v>2313338</v>
      </c>
      <c r="V25" s="22">
        <v>0</v>
      </c>
      <c r="W25" s="22">
        <v>0</v>
      </c>
      <c r="X25" s="22">
        <v>0</v>
      </c>
      <c r="Y25" s="22">
        <v>0</v>
      </c>
      <c r="Z25" s="22">
        <v>69604.800000000003</v>
      </c>
      <c r="AA25" s="21">
        <v>0.96991153043783485</v>
      </c>
      <c r="AB25" s="22">
        <v>0</v>
      </c>
      <c r="AC25" s="21"/>
      <c r="AD25" s="3"/>
    </row>
    <row r="26" spans="1:30" ht="33" customHeight="1" outlineLevel="3" x14ac:dyDescent="0.25">
      <c r="A26" s="5" t="s">
        <v>45</v>
      </c>
      <c r="B26" s="10" t="s">
        <v>46</v>
      </c>
      <c r="C26" s="11" t="s">
        <v>45</v>
      </c>
      <c r="D26" s="11"/>
      <c r="E26" s="11"/>
      <c r="F26" s="12"/>
      <c r="G26" s="11"/>
      <c r="H26" s="11"/>
      <c r="I26" s="11"/>
      <c r="J26" s="11"/>
      <c r="K26" s="11"/>
      <c r="L26" s="11"/>
      <c r="M26" s="11"/>
      <c r="N26" s="11"/>
      <c r="O26" s="13">
        <v>0</v>
      </c>
      <c r="P26" s="13">
        <v>829543</v>
      </c>
      <c r="Q26" s="13">
        <v>0</v>
      </c>
      <c r="R26" s="13">
        <f t="shared" si="0"/>
        <v>0</v>
      </c>
      <c r="S26" s="27">
        <v>829543</v>
      </c>
      <c r="T26" s="20">
        <v>829543</v>
      </c>
      <c r="U26" s="22">
        <v>829543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1">
        <v>1</v>
      </c>
      <c r="AB26" s="22">
        <v>0</v>
      </c>
      <c r="AC26" s="21"/>
      <c r="AD26" s="3"/>
    </row>
    <row r="27" spans="1:30" ht="33" customHeight="1" outlineLevel="3" x14ac:dyDescent="0.25">
      <c r="A27" s="5" t="s">
        <v>47</v>
      </c>
      <c r="B27" s="10" t="s">
        <v>48</v>
      </c>
      <c r="C27" s="11" t="s">
        <v>47</v>
      </c>
      <c r="D27" s="11"/>
      <c r="E27" s="11"/>
      <c r="F27" s="12"/>
      <c r="G27" s="11"/>
      <c r="H27" s="11"/>
      <c r="I27" s="11"/>
      <c r="J27" s="11"/>
      <c r="K27" s="11"/>
      <c r="L27" s="11"/>
      <c r="M27" s="11"/>
      <c r="N27" s="11"/>
      <c r="O27" s="13">
        <v>0</v>
      </c>
      <c r="P27" s="13">
        <v>380000</v>
      </c>
      <c r="Q27" s="13">
        <v>496280</v>
      </c>
      <c r="R27" s="13">
        <f t="shared" si="0"/>
        <v>496280</v>
      </c>
      <c r="S27" s="27">
        <v>876280</v>
      </c>
      <c r="T27" s="20">
        <v>876280</v>
      </c>
      <c r="U27" s="22">
        <v>876280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1">
        <v>1</v>
      </c>
      <c r="AB27" s="22">
        <v>0</v>
      </c>
      <c r="AC27" s="21"/>
      <c r="AD27" s="3"/>
    </row>
    <row r="28" spans="1:30" ht="31.15" customHeight="1" outlineLevel="3" x14ac:dyDescent="0.25">
      <c r="A28" s="5" t="s">
        <v>56</v>
      </c>
      <c r="B28" s="10" t="s">
        <v>57</v>
      </c>
      <c r="C28" s="11" t="s">
        <v>56</v>
      </c>
      <c r="D28" s="11"/>
      <c r="E28" s="11"/>
      <c r="F28" s="12"/>
      <c r="G28" s="11"/>
      <c r="H28" s="11"/>
      <c r="I28" s="11"/>
      <c r="J28" s="11"/>
      <c r="K28" s="11"/>
      <c r="L28" s="11"/>
      <c r="M28" s="11"/>
      <c r="N28" s="11"/>
      <c r="O28" s="13">
        <v>0</v>
      </c>
      <c r="P28" s="13">
        <v>54910</v>
      </c>
      <c r="Q28" s="13">
        <v>0</v>
      </c>
      <c r="R28" s="13">
        <f t="shared" si="0"/>
        <v>0</v>
      </c>
      <c r="S28" s="27">
        <v>54910</v>
      </c>
      <c r="T28" s="20">
        <v>54910</v>
      </c>
      <c r="U28" s="22">
        <v>54910</v>
      </c>
      <c r="V28" s="22">
        <v>0</v>
      </c>
      <c r="W28" s="22">
        <v>0</v>
      </c>
      <c r="X28" s="22">
        <v>0</v>
      </c>
      <c r="Y28" s="22">
        <v>0</v>
      </c>
      <c r="Z28" s="22">
        <v>28673.4</v>
      </c>
      <c r="AA28" s="21">
        <v>0.47781096339464579</v>
      </c>
      <c r="AB28" s="22">
        <v>0</v>
      </c>
      <c r="AC28" s="21"/>
      <c r="AD28" s="3"/>
    </row>
    <row r="29" spans="1:30" ht="19.899999999999999" customHeight="1" outlineLevel="3" x14ac:dyDescent="0.25">
      <c r="A29" s="5" t="s">
        <v>49</v>
      </c>
      <c r="B29" s="10" t="s">
        <v>50</v>
      </c>
      <c r="C29" s="11" t="s">
        <v>49</v>
      </c>
      <c r="D29" s="11"/>
      <c r="E29" s="11"/>
      <c r="F29" s="12"/>
      <c r="G29" s="11"/>
      <c r="H29" s="11"/>
      <c r="I29" s="11"/>
      <c r="J29" s="11"/>
      <c r="K29" s="11"/>
      <c r="L29" s="11"/>
      <c r="M29" s="11"/>
      <c r="N29" s="11"/>
      <c r="O29" s="13">
        <v>0</v>
      </c>
      <c r="P29" s="13">
        <v>126605</v>
      </c>
      <c r="Q29" s="13">
        <v>426000</v>
      </c>
      <c r="R29" s="13">
        <f t="shared" si="0"/>
        <v>426000</v>
      </c>
      <c r="S29" s="27">
        <v>552605</v>
      </c>
      <c r="T29" s="20">
        <v>552605</v>
      </c>
      <c r="U29" s="22">
        <v>552605</v>
      </c>
      <c r="V29" s="22">
        <v>0</v>
      </c>
      <c r="W29" s="22">
        <v>0</v>
      </c>
      <c r="X29" s="22">
        <v>0</v>
      </c>
      <c r="Y29" s="22">
        <v>0</v>
      </c>
      <c r="Z29" s="22">
        <v>40931.4</v>
      </c>
      <c r="AA29" s="21">
        <v>0.9259300947331276</v>
      </c>
      <c r="AB29" s="22">
        <v>0</v>
      </c>
      <c r="AC29" s="21"/>
      <c r="AD29" s="3"/>
    </row>
    <row r="30" spans="1:30" ht="31.15" customHeight="1" outlineLevel="2" x14ac:dyDescent="0.25">
      <c r="A30" s="29" t="s">
        <v>51</v>
      </c>
      <c r="B30" s="6" t="s">
        <v>52</v>
      </c>
      <c r="C30" s="7" t="s">
        <v>51</v>
      </c>
      <c r="D30" s="7"/>
      <c r="E30" s="7"/>
      <c r="F30" s="8"/>
      <c r="G30" s="7"/>
      <c r="H30" s="7"/>
      <c r="I30" s="7"/>
      <c r="J30" s="7"/>
      <c r="K30" s="7"/>
      <c r="L30" s="7"/>
      <c r="M30" s="7"/>
      <c r="N30" s="7"/>
      <c r="O30" s="9">
        <v>0</v>
      </c>
      <c r="P30" s="9">
        <v>0</v>
      </c>
      <c r="Q30" s="9">
        <v>125500</v>
      </c>
      <c r="R30" s="9">
        <f t="shared" ref="R30:R31" si="1">SUM(S30-P30)</f>
        <v>125500</v>
      </c>
      <c r="S30" s="26">
        <v>125500</v>
      </c>
      <c r="T30" s="20">
        <v>125500</v>
      </c>
      <c r="U30" s="22">
        <v>125500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1">
        <v>1</v>
      </c>
      <c r="AB30" s="22">
        <v>0</v>
      </c>
      <c r="AC30" s="21"/>
      <c r="AD30" s="3"/>
    </row>
    <row r="31" spans="1:30" ht="24.6" customHeight="1" thickBot="1" x14ac:dyDescent="0.3">
      <c r="A31" s="33" t="s">
        <v>53</v>
      </c>
      <c r="B31" s="34"/>
      <c r="C31" s="34"/>
      <c r="D31" s="34"/>
      <c r="E31" s="34"/>
      <c r="F31" s="34"/>
      <c r="G31" s="34"/>
      <c r="H31" s="34"/>
      <c r="I31" s="14"/>
      <c r="J31" s="14"/>
      <c r="K31" s="14"/>
      <c r="L31" s="14"/>
      <c r="M31" s="14"/>
      <c r="N31" s="14"/>
      <c r="O31" s="15">
        <v>0</v>
      </c>
      <c r="P31" s="15">
        <v>2148726</v>
      </c>
      <c r="Q31" s="15">
        <v>1259180.8400000001</v>
      </c>
      <c r="R31" s="15">
        <f t="shared" si="1"/>
        <v>1259180.8399999999</v>
      </c>
      <c r="S31" s="28">
        <v>3407906.84</v>
      </c>
      <c r="T31" s="23">
        <v>3407906.84</v>
      </c>
      <c r="U31" s="25">
        <v>3407906.84</v>
      </c>
      <c r="V31" s="25">
        <v>0</v>
      </c>
      <c r="W31" s="25">
        <v>0</v>
      </c>
      <c r="X31" s="25">
        <v>0</v>
      </c>
      <c r="Y31" s="25">
        <v>0</v>
      </c>
      <c r="Z31" s="25">
        <v>124729.21</v>
      </c>
      <c r="AA31" s="24">
        <v>0.96340005291928699</v>
      </c>
      <c r="AB31" s="25">
        <v>0</v>
      </c>
      <c r="AC31" s="24"/>
      <c r="AD31" s="3"/>
    </row>
    <row r="32" spans="1:30" ht="12.75" customHeight="1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3"/>
    </row>
    <row r="33" spans="1:30" x14ac:dyDescent="0.25">
      <c r="A33" s="31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2"/>
      <c r="AA33" s="2"/>
      <c r="AB33" s="2"/>
      <c r="AC33" s="2"/>
      <c r="AD33" s="3"/>
    </row>
  </sheetData>
  <mergeCells count="27">
    <mergeCell ref="A2:AA2"/>
    <mergeCell ref="Z4:AA4"/>
    <mergeCell ref="Q4:Q5"/>
    <mergeCell ref="S4:S5"/>
    <mergeCell ref="T4:T5"/>
    <mergeCell ref="A3:AC3"/>
    <mergeCell ref="AB4:AC4"/>
    <mergeCell ref="V4:V5"/>
    <mergeCell ref="U4:U5"/>
    <mergeCell ref="W4:W5"/>
    <mergeCell ref="X4:X5"/>
    <mergeCell ref="Y4:Y5"/>
    <mergeCell ref="A33:Y33"/>
    <mergeCell ref="A31:H31"/>
    <mergeCell ref="F4:H4"/>
    <mergeCell ref="A4:A5"/>
    <mergeCell ref="B4:B5"/>
    <mergeCell ref="C4:C5"/>
    <mergeCell ref="D4:D5"/>
    <mergeCell ref="E4:E5"/>
    <mergeCell ref="I4:K4"/>
    <mergeCell ref="L4:L5"/>
    <mergeCell ref="M4:M5"/>
    <mergeCell ref="N4:N5"/>
    <mergeCell ref="R4:R5"/>
    <mergeCell ref="O4:O5"/>
    <mergeCell ref="P4:P5"/>
  </mergeCells>
  <pageMargins left="0.39370078740157483" right="0" top="0.39370078740157483" bottom="0" header="0.39370078740157483" footer="0.39370078740157483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263D62C-A296-4398-8A8C-EA6ACB7250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(11)</vt:lpstr>
      <vt:lpstr>'Документ (11)'!Заголовки_для_печати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UCHNOV33\User</dc:creator>
  <cp:lastModifiedBy>User</cp:lastModifiedBy>
  <cp:lastPrinted>2020-01-20T09:27:52Z</cp:lastPrinted>
  <dcterms:created xsi:type="dcterms:W3CDTF">2020-01-16T13:22:33Z</dcterms:created>
  <dcterms:modified xsi:type="dcterms:W3CDTF">2020-01-29T10:00:46Z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user_24_5_14.03.2012_10_24_57(51).xlsx</vt:lpwstr>
  </property>
  <property fmtid="{D5CDD505-2E9C-101B-9397-08002B2CF9AE}" pid="3" name="Название отчета">
    <vt:lpwstr>user_24_5_14.03.2012_10_24_57(51).xlsx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user_24_5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